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 Fred\Meijendelloop\Uitslagen\"/>
    </mc:Choice>
  </mc:AlternateContent>
  <xr:revisionPtr revIDLastSave="0" documentId="13_ncr:1_{CB9EF163-7A89-4A97-943D-0DC8D8FEEA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taal" sheetId="1" r:id="rId1"/>
    <sheet name="DNS of DNF" sheetId="2" r:id="rId2"/>
    <sheet name="Blad1" sheetId="3" r:id="rId3"/>
  </sheets>
  <definedNames>
    <definedName name="_xlnm._FilterDatabase" localSheetId="2" hidden="1">Blad1!$A$3:$J$35</definedName>
    <definedName name="_xlnm._FilterDatabase" localSheetId="0" hidden="1">Totaal!$A$3:$J$337</definedName>
    <definedName name="_xlnm.Print_Area" localSheetId="0">Totaal!$A$1:$J$340</definedName>
    <definedName name="_xlnm.Print_Titles" localSheetId="0">Totaal!$1:$3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1" i="1" l="1"/>
  <c r="I271" i="1" s="1"/>
  <c r="J271" i="1" s="1"/>
  <c r="H156" i="1" l="1"/>
  <c r="I156" i="1" s="1"/>
  <c r="J156" i="1" s="1"/>
  <c r="H294" i="1" l="1"/>
  <c r="I294" i="1" s="1"/>
  <c r="J294" i="1" s="1"/>
  <c r="H100" i="1" l="1"/>
  <c r="I100" i="1" s="1"/>
  <c r="J100" i="1" s="1"/>
  <c r="H168" i="1" l="1"/>
  <c r="I168" i="1" s="1"/>
  <c r="J168" i="1" s="1"/>
  <c r="H210" i="1"/>
  <c r="I210" i="1" s="1"/>
  <c r="J210" i="1" s="1"/>
  <c r="H212" i="1" l="1"/>
  <c r="I212" i="1" s="1"/>
  <c r="J212" i="1" s="1"/>
  <c r="H18" i="1" l="1"/>
  <c r="I18" i="1" s="1"/>
  <c r="J18" i="1" s="1"/>
  <c r="H236" i="1"/>
  <c r="I236" i="1" s="1"/>
  <c r="J236" i="1" s="1"/>
  <c r="H40" i="1" l="1"/>
  <c r="I40" i="1" s="1"/>
  <c r="J40" i="1" s="1"/>
  <c r="H133" i="1"/>
  <c r="I133" i="1" s="1"/>
  <c r="J133" i="1" s="1"/>
  <c r="H265" i="1"/>
  <c r="I265" i="1" s="1"/>
  <c r="J265" i="1" s="1"/>
  <c r="H59" i="1"/>
  <c r="I59" i="1" s="1"/>
  <c r="J59" i="1" s="1"/>
  <c r="H188" i="1"/>
  <c r="I188" i="1" s="1"/>
  <c r="J188" i="1" s="1"/>
  <c r="H313" i="1"/>
  <c r="I313" i="1" s="1"/>
  <c r="J313" i="1" s="1"/>
  <c r="H147" i="1"/>
  <c r="I147" i="1" s="1"/>
  <c r="J147" i="1" s="1"/>
  <c r="H17" i="1"/>
  <c r="I17" i="1" s="1"/>
  <c r="J17" i="1" s="1"/>
  <c r="H161" i="1"/>
  <c r="I161" i="1" s="1"/>
  <c r="J161" i="1" s="1"/>
  <c r="H40" i="2" l="1"/>
  <c r="I40" i="2" s="1"/>
  <c r="J40" i="2" s="1"/>
  <c r="H39" i="2"/>
  <c r="I39" i="2" s="1"/>
  <c r="J39" i="2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H7" i="2"/>
  <c r="I7" i="2" s="1"/>
  <c r="J7" i="2" s="1"/>
  <c r="H6" i="2"/>
  <c r="I6" i="2" s="1"/>
  <c r="J6" i="2" s="1"/>
  <c r="H5" i="2"/>
  <c r="I5" i="2" s="1"/>
  <c r="J5" i="2" s="1"/>
  <c r="H4" i="2"/>
  <c r="I4" i="2" s="1"/>
  <c r="J4" i="2" s="1"/>
  <c r="H3" i="2"/>
  <c r="I3" i="2" s="1"/>
  <c r="J3" i="2" s="1"/>
  <c r="H2" i="2"/>
  <c r="I2" i="2" s="1"/>
  <c r="J2" i="2" s="1"/>
  <c r="H279" i="1" l="1"/>
  <c r="I279" i="1" s="1"/>
  <c r="J279" i="1" s="1"/>
  <c r="H76" i="1"/>
  <c r="I76" i="1" s="1"/>
  <c r="J76" i="1" s="1"/>
  <c r="H331" i="1"/>
  <c r="I331" i="1" s="1"/>
  <c r="J331" i="1" s="1"/>
  <c r="H13" i="1"/>
  <c r="I13" i="1" s="1"/>
  <c r="J13" i="1" s="1"/>
  <c r="H231" i="1"/>
  <c r="I231" i="1" s="1"/>
  <c r="J231" i="1" s="1"/>
  <c r="H304" i="1"/>
  <c r="I304" i="1" s="1"/>
  <c r="J304" i="1" s="1"/>
  <c r="H301" i="1"/>
  <c r="I301" i="1" s="1"/>
  <c r="J301" i="1" s="1"/>
  <c r="H83" i="1"/>
  <c r="I83" i="1" s="1"/>
  <c r="J83" i="1" s="1"/>
  <c r="H144" i="1"/>
  <c r="I144" i="1" s="1"/>
  <c r="J144" i="1" s="1"/>
  <c r="H169" i="1"/>
  <c r="I169" i="1" s="1"/>
  <c r="J169" i="1" s="1"/>
  <c r="H285" i="1"/>
  <c r="I285" i="1" s="1"/>
  <c r="J285" i="1" s="1"/>
  <c r="H286" i="1"/>
  <c r="I286" i="1" s="1"/>
  <c r="J286" i="1" s="1"/>
  <c r="H21" i="1"/>
  <c r="I21" i="1" s="1"/>
  <c r="J21" i="1" s="1"/>
  <c r="H260" i="1"/>
  <c r="I260" i="1" s="1"/>
  <c r="J260" i="1" s="1"/>
  <c r="H53" i="1"/>
  <c r="I53" i="1" s="1"/>
  <c r="J53" i="1" s="1"/>
  <c r="H237" i="1"/>
  <c r="I237" i="1" s="1"/>
  <c r="J237" i="1" s="1"/>
  <c r="H202" i="1"/>
  <c r="I202" i="1" s="1"/>
  <c r="J202" i="1" s="1"/>
  <c r="H321" i="1"/>
  <c r="I321" i="1" s="1"/>
  <c r="J321" i="1" s="1"/>
  <c r="H243" i="1"/>
  <c r="I243" i="1" s="1"/>
  <c r="J243" i="1" s="1"/>
  <c r="H136" i="1"/>
  <c r="I136" i="1" s="1"/>
  <c r="J136" i="1" s="1"/>
  <c r="H275" i="1"/>
  <c r="I275" i="1" s="1"/>
  <c r="J275" i="1" s="1"/>
  <c r="H270" i="1"/>
  <c r="I270" i="1" s="1"/>
  <c r="J270" i="1" s="1"/>
  <c r="H310" i="1"/>
  <c r="I310" i="1" s="1"/>
  <c r="J310" i="1" s="1"/>
  <c r="H232" i="1"/>
  <c r="I232" i="1" s="1"/>
  <c r="J232" i="1" s="1"/>
  <c r="H322" i="1"/>
  <c r="I322" i="1" s="1"/>
  <c r="J322" i="1" s="1"/>
  <c r="H195" i="1"/>
  <c r="I195" i="1" s="1"/>
  <c r="J195" i="1" s="1"/>
  <c r="H291" i="1"/>
  <c r="I291" i="1" s="1"/>
  <c r="J291" i="1" s="1"/>
  <c r="H8" i="1"/>
  <c r="I8" i="1" s="1"/>
  <c r="J8" i="1" s="1"/>
  <c r="H24" i="1"/>
  <c r="I24" i="1" s="1"/>
  <c r="J24" i="1" s="1"/>
  <c r="H218" i="1"/>
  <c r="I218" i="1" s="1"/>
  <c r="J218" i="1" s="1"/>
  <c r="H101" i="1"/>
  <c r="I101" i="1" s="1"/>
  <c r="J101" i="1" s="1"/>
  <c r="H171" i="1"/>
  <c r="I171" i="1" s="1"/>
  <c r="J171" i="1" s="1"/>
  <c r="H74" i="1"/>
  <c r="I74" i="1" s="1"/>
  <c r="J74" i="1" s="1"/>
  <c r="H319" i="1"/>
  <c r="I319" i="1" s="1"/>
  <c r="J319" i="1" s="1"/>
  <c r="H154" i="1"/>
  <c r="I154" i="1" s="1"/>
  <c r="J154" i="1" s="1"/>
  <c r="H185" i="1"/>
  <c r="I185" i="1" s="1"/>
  <c r="J185" i="1" s="1"/>
  <c r="H143" i="1"/>
  <c r="I143" i="1" s="1"/>
  <c r="J143" i="1" s="1"/>
  <c r="H329" i="1"/>
  <c r="I329" i="1" s="1"/>
  <c r="J329" i="1" s="1"/>
  <c r="H324" i="1"/>
  <c r="I324" i="1" s="1"/>
  <c r="J324" i="1" s="1"/>
  <c r="H221" i="1"/>
  <c r="I221" i="1" s="1"/>
  <c r="J221" i="1" s="1"/>
  <c r="H197" i="1"/>
  <c r="I197" i="1" s="1"/>
  <c r="J197" i="1" s="1"/>
  <c r="H308" i="1"/>
  <c r="I308" i="1" s="1"/>
  <c r="J308" i="1" s="1"/>
  <c r="H153" i="1"/>
  <c r="I153" i="1" s="1"/>
  <c r="J153" i="1" s="1"/>
  <c r="H183" i="1"/>
  <c r="I183" i="1" s="1"/>
  <c r="J183" i="1" s="1"/>
  <c r="H179" i="1"/>
  <c r="I179" i="1" s="1"/>
  <c r="J179" i="1" s="1"/>
  <c r="H124" i="1"/>
  <c r="I124" i="1" s="1"/>
  <c r="J124" i="1" s="1"/>
  <c r="H280" i="1" l="1"/>
  <c r="I280" i="1" s="1"/>
  <c r="J280" i="1" s="1"/>
  <c r="H84" i="1" l="1"/>
  <c r="I84" i="1" s="1"/>
  <c r="J84" i="1" s="1"/>
  <c r="H146" i="1" l="1"/>
  <c r="I146" i="1" s="1"/>
  <c r="J146" i="1" s="1"/>
  <c r="H131" i="1" l="1"/>
  <c r="I131" i="1" s="1"/>
  <c r="J131" i="1" s="1"/>
  <c r="H263" i="1" l="1"/>
  <c r="I263" i="1" s="1"/>
  <c r="J263" i="1" s="1"/>
  <c r="H49" i="1" l="1"/>
  <c r="I49" i="1" s="1"/>
  <c r="J49" i="1" s="1"/>
  <c r="H134" i="1" l="1"/>
  <c r="I134" i="1" s="1"/>
  <c r="J134" i="1" s="1"/>
  <c r="H82" i="1"/>
  <c r="I82" i="1" s="1"/>
  <c r="J82" i="1" s="1"/>
  <c r="H194" i="1" l="1"/>
  <c r="I194" i="1" s="1"/>
  <c r="J194" i="1" s="1"/>
  <c r="H72" i="1" l="1"/>
  <c r="I72" i="1" s="1"/>
  <c r="J72" i="1" s="1"/>
  <c r="H45" i="1"/>
  <c r="I45" i="1" s="1"/>
  <c r="J45" i="1" s="1"/>
  <c r="H145" i="1"/>
  <c r="I145" i="1" s="1"/>
  <c r="J145" i="1" s="1"/>
  <c r="H78" i="1" l="1"/>
  <c r="I78" i="1" s="1"/>
  <c r="J78" i="1" s="1"/>
  <c r="H311" i="1"/>
  <c r="I311" i="1" s="1"/>
  <c r="J311" i="1" s="1"/>
  <c r="H249" i="1"/>
  <c r="I249" i="1" s="1"/>
  <c r="J249" i="1" s="1"/>
  <c r="H31" i="1"/>
  <c r="I31" i="1" s="1"/>
  <c r="J31" i="1" s="1"/>
  <c r="H182" i="1"/>
  <c r="I182" i="1" s="1"/>
  <c r="J182" i="1" s="1"/>
  <c r="H105" i="1"/>
  <c r="I105" i="1" s="1"/>
  <c r="J105" i="1" s="1"/>
  <c r="H44" i="1"/>
  <c r="I44" i="1" s="1"/>
  <c r="J44" i="1" s="1"/>
  <c r="H4" i="1"/>
  <c r="I4" i="1" s="1"/>
  <c r="J4" i="1" s="1"/>
  <c r="H172" i="1"/>
  <c r="I172" i="1" s="1"/>
  <c r="J172" i="1" s="1"/>
  <c r="H152" i="1"/>
  <c r="I152" i="1" s="1"/>
  <c r="J152" i="1" s="1"/>
  <c r="H257" i="1"/>
  <c r="I257" i="1" s="1"/>
  <c r="J257" i="1" s="1"/>
  <c r="H245" i="1"/>
  <c r="I245" i="1" s="1"/>
  <c r="J245" i="1" s="1"/>
  <c r="H164" i="1"/>
  <c r="I164" i="1" s="1"/>
  <c r="J164" i="1" s="1"/>
  <c r="H79" i="1"/>
  <c r="I79" i="1" s="1"/>
  <c r="J79" i="1" s="1"/>
  <c r="H227" i="1"/>
  <c r="I227" i="1" s="1"/>
  <c r="J227" i="1" s="1"/>
  <c r="H190" i="1"/>
  <c r="I190" i="1" s="1"/>
  <c r="J190" i="1" s="1"/>
  <c r="H307" i="1"/>
  <c r="I307" i="1" s="1"/>
  <c r="J307" i="1" s="1"/>
  <c r="H230" i="1"/>
  <c r="I230" i="1" s="1"/>
  <c r="J230" i="1" s="1"/>
  <c r="H318" i="1"/>
  <c r="I318" i="1" s="1"/>
  <c r="J318" i="1" s="1"/>
  <c r="H34" i="1"/>
  <c r="I34" i="1" s="1"/>
  <c r="J34" i="1" s="1"/>
  <c r="H287" i="1"/>
  <c r="I287" i="1" s="1"/>
  <c r="J287" i="1" s="1"/>
  <c r="H206" i="1"/>
  <c r="I206" i="1" s="1"/>
  <c r="J206" i="1" s="1"/>
  <c r="H120" i="1"/>
  <c r="I120" i="1" s="1"/>
  <c r="J120" i="1" s="1"/>
  <c r="H12" i="1"/>
  <c r="I12" i="1" s="1"/>
  <c r="J12" i="1" s="1"/>
  <c r="H292" i="1"/>
  <c r="I292" i="1" s="1"/>
  <c r="J292" i="1" s="1"/>
  <c r="H213" i="1"/>
  <c r="I213" i="1" s="1"/>
  <c r="J213" i="1" s="1"/>
  <c r="H248" i="1"/>
  <c r="I248" i="1" s="1"/>
  <c r="J248" i="1" s="1"/>
  <c r="H15" i="1"/>
  <c r="I15" i="1" s="1"/>
  <c r="J15" i="1" s="1"/>
  <c r="H162" i="1"/>
  <c r="I162" i="1" s="1"/>
  <c r="J162" i="1" s="1"/>
  <c r="H70" i="1"/>
  <c r="I70" i="1" s="1"/>
  <c r="J70" i="1" s="1"/>
  <c r="H256" i="1"/>
  <c r="I256" i="1" s="1"/>
  <c r="J256" i="1" s="1"/>
  <c r="H252" i="1"/>
  <c r="I252" i="1" s="1"/>
  <c r="J252" i="1" s="1"/>
  <c r="H111" i="1"/>
  <c r="I111" i="1" s="1"/>
  <c r="J111" i="1" s="1"/>
  <c r="H277" i="1"/>
  <c r="I277" i="1" s="1"/>
  <c r="J277" i="1" s="1"/>
  <c r="H27" i="1"/>
  <c r="I27" i="1" s="1"/>
  <c r="J27" i="1" s="1"/>
  <c r="H211" i="1"/>
  <c r="I211" i="1" s="1"/>
  <c r="J211" i="1" s="1"/>
  <c r="H129" i="1"/>
  <c r="I129" i="1" s="1"/>
  <c r="J129" i="1" s="1"/>
  <c r="H68" i="1"/>
  <c r="I68" i="1" s="1"/>
  <c r="J68" i="1" s="1"/>
  <c r="H88" i="1"/>
  <c r="I88" i="1" s="1"/>
  <c r="J88" i="1" s="1"/>
  <c r="H42" i="1"/>
  <c r="I42" i="1" s="1"/>
  <c r="J42" i="1" s="1"/>
  <c r="H36" i="1"/>
  <c r="I36" i="1" s="1"/>
  <c r="J36" i="1" s="1"/>
  <c r="H216" i="1"/>
  <c r="I216" i="1" s="1"/>
  <c r="J216" i="1" s="1"/>
  <c r="H229" i="1"/>
  <c r="I229" i="1" s="1"/>
  <c r="J229" i="1" s="1"/>
  <c r="H334" i="1"/>
  <c r="I334" i="1" s="1"/>
  <c r="J334" i="1" s="1"/>
  <c r="H306" i="1"/>
  <c r="I306" i="1" s="1"/>
  <c r="J306" i="1" s="1"/>
  <c r="H217" i="1"/>
  <c r="I217" i="1" s="1"/>
  <c r="J217" i="1" s="1"/>
  <c r="H316" i="1"/>
  <c r="I316" i="1" s="1"/>
  <c r="J316" i="1" s="1"/>
  <c r="H95" i="1"/>
  <c r="I95" i="1" s="1"/>
  <c r="J95" i="1" s="1"/>
  <c r="H6" i="1"/>
  <c r="I6" i="1" s="1"/>
  <c r="J6" i="1" s="1"/>
  <c r="H121" i="1"/>
  <c r="I121" i="1" s="1"/>
  <c r="J121" i="1" s="1"/>
  <c r="H203" i="1" l="1"/>
  <c r="I203" i="1" s="1"/>
  <c r="J203" i="1" s="1"/>
  <c r="H297" i="1" l="1"/>
  <c r="I297" i="1" s="1"/>
  <c r="J297" i="1" s="1"/>
  <c r="H125" i="1"/>
  <c r="I125" i="1" s="1"/>
  <c r="J125" i="1" s="1"/>
  <c r="H10" i="1"/>
  <c r="I10" i="1" s="1"/>
  <c r="J10" i="1" s="1"/>
  <c r="H158" i="1"/>
  <c r="I158" i="1" s="1"/>
  <c r="J158" i="1" s="1"/>
  <c r="H254" i="1"/>
  <c r="I254" i="1" s="1"/>
  <c r="J254" i="1" s="1"/>
  <c r="H5" i="1"/>
  <c r="I5" i="1" s="1"/>
  <c r="J5" i="1" s="1"/>
  <c r="H141" i="1"/>
  <c r="I141" i="1" s="1"/>
  <c r="J141" i="1" s="1"/>
  <c r="H114" i="1"/>
  <c r="I114" i="1" s="1"/>
  <c r="J114" i="1" s="1"/>
  <c r="H181" i="1"/>
  <c r="I181" i="1" s="1"/>
  <c r="J181" i="1" s="1"/>
  <c r="H37" i="1"/>
  <c r="I37" i="1" s="1"/>
  <c r="J37" i="1" s="1"/>
  <c r="H11" i="1"/>
  <c r="I11" i="1" s="1"/>
  <c r="J11" i="1" s="1"/>
  <c r="H247" i="1"/>
  <c r="I247" i="1" s="1"/>
  <c r="J247" i="1" s="1"/>
  <c r="H299" i="1"/>
  <c r="I299" i="1" s="1"/>
  <c r="J299" i="1" s="1"/>
  <c r="H205" i="1"/>
  <c r="I205" i="1" s="1"/>
  <c r="J205" i="1" s="1"/>
  <c r="H284" i="1"/>
  <c r="I284" i="1" s="1"/>
  <c r="J284" i="1" s="1"/>
  <c r="H326" i="1"/>
  <c r="I326" i="1" s="1"/>
  <c r="J326" i="1" s="1"/>
  <c r="H54" i="1"/>
  <c r="I54" i="1" s="1"/>
  <c r="J54" i="1" s="1"/>
  <c r="H259" i="1"/>
  <c r="I259" i="1" s="1"/>
  <c r="J259" i="1" s="1"/>
  <c r="H30" i="1"/>
  <c r="I30" i="1" s="1"/>
  <c r="J30" i="1" s="1"/>
  <c r="H28" i="1"/>
  <c r="I28" i="1" s="1"/>
  <c r="J28" i="1" s="1"/>
  <c r="H103" i="1"/>
  <c r="I103" i="1" s="1"/>
  <c r="J103" i="1" s="1"/>
  <c r="H278" i="1"/>
  <c r="I278" i="1" s="1"/>
  <c r="J278" i="1" s="1"/>
  <c r="H102" i="1"/>
  <c r="I102" i="1" s="1"/>
  <c r="J102" i="1" s="1"/>
  <c r="H175" i="1"/>
  <c r="I175" i="1" s="1"/>
  <c r="J175" i="1" s="1"/>
  <c r="H140" i="1"/>
  <c r="I140" i="1" s="1"/>
  <c r="J140" i="1" s="1"/>
  <c r="H242" i="1"/>
  <c r="I242" i="1" s="1"/>
  <c r="J242" i="1" s="1"/>
  <c r="H208" i="1"/>
  <c r="I208" i="1" s="1"/>
  <c r="J208" i="1" s="1"/>
  <c r="H87" i="1"/>
  <c r="I87" i="1" s="1"/>
  <c r="H113" i="1"/>
  <c r="I113" i="1" s="1"/>
  <c r="H80" i="1"/>
  <c r="I80" i="1" s="1"/>
  <c r="H104" i="1"/>
  <c r="I104" i="1" s="1"/>
  <c r="H255" i="1"/>
  <c r="I255" i="1" s="1"/>
  <c r="H48" i="1"/>
  <c r="I48" i="1" s="1"/>
  <c r="H160" i="1"/>
  <c r="I160" i="1" s="1"/>
  <c r="H25" i="1"/>
  <c r="I25" i="1" s="1"/>
  <c r="H328" i="1"/>
  <c r="I328" i="1" s="1"/>
  <c r="H151" i="1"/>
  <c r="I151" i="1" s="1"/>
  <c r="H119" i="1"/>
  <c r="I119" i="1" s="1"/>
  <c r="H178" i="1"/>
  <c r="I178" i="1" s="1"/>
  <c r="H233" i="1"/>
  <c r="I233" i="1" s="1"/>
  <c r="H191" i="1"/>
  <c r="I191" i="1" s="1"/>
  <c r="H323" i="1"/>
  <c r="I323" i="1" s="1"/>
  <c r="H149" i="1"/>
  <c r="I149" i="1" s="1"/>
  <c r="H317" i="1"/>
  <c r="I317" i="1" s="1"/>
  <c r="H174" i="1"/>
  <c r="I174" i="1" s="1"/>
  <c r="H115" i="1"/>
  <c r="I115" i="1" s="1"/>
  <c r="H246" i="1"/>
  <c r="I246" i="1" s="1"/>
  <c r="H196" i="1"/>
  <c r="I196" i="1" s="1"/>
  <c r="H234" i="1"/>
  <c r="I234" i="1" s="1"/>
  <c r="H46" i="1"/>
  <c r="I46" i="1" s="1"/>
  <c r="H51" i="1"/>
  <c r="I51" i="1" s="1"/>
  <c r="H314" i="1"/>
  <c r="I314" i="1" s="1"/>
  <c r="H235" i="1"/>
  <c r="I235" i="1" s="1"/>
  <c r="H204" i="1"/>
  <c r="I204" i="1" s="1"/>
  <c r="H269" i="1"/>
  <c r="I269" i="1" s="1"/>
  <c r="H192" i="1"/>
  <c r="I192" i="1" s="1"/>
  <c r="H200" i="1"/>
  <c r="I200" i="1" s="1"/>
  <c r="H56" i="1"/>
  <c r="I56" i="1" s="1"/>
  <c r="H193" i="1"/>
  <c r="I193" i="1" s="1"/>
  <c r="H93" i="1"/>
  <c r="I93" i="1" s="1"/>
  <c r="H126" i="1"/>
  <c r="I126" i="1" s="1"/>
  <c r="H266" i="1"/>
  <c r="I266" i="1" s="1"/>
  <c r="H108" i="1"/>
  <c r="I108" i="1" s="1"/>
  <c r="H290" i="1"/>
  <c r="I290" i="1" s="1"/>
  <c r="H159" i="1"/>
  <c r="I159" i="1" s="1"/>
  <c r="H220" i="1"/>
  <c r="I220" i="1" s="1"/>
  <c r="H309" i="1"/>
  <c r="I309" i="1" s="1"/>
  <c r="H338" i="1"/>
  <c r="I338" i="1" s="1"/>
  <c r="H225" i="1"/>
  <c r="I225" i="1" s="1"/>
  <c r="H199" i="1"/>
  <c r="I199" i="1" s="1"/>
  <c r="H223" i="1"/>
  <c r="I223" i="1" s="1"/>
  <c r="H228" i="1"/>
  <c r="I228" i="1" s="1"/>
  <c r="H73" i="1"/>
  <c r="I73" i="1" s="1"/>
  <c r="H201" i="1"/>
  <c r="I201" i="1" s="1"/>
  <c r="H97" i="1"/>
  <c r="I97" i="1" s="1"/>
  <c r="H224" i="1"/>
  <c r="I224" i="1" s="1"/>
  <c r="H107" i="1"/>
  <c r="I107" i="1" s="1"/>
  <c r="H64" i="1"/>
  <c r="I64" i="1" s="1"/>
  <c r="H106" i="1"/>
  <c r="I106" i="1" s="1"/>
  <c r="H122" i="1"/>
  <c r="I122" i="1" s="1"/>
  <c r="H75" i="1"/>
  <c r="I75" i="1" s="1"/>
  <c r="H33" i="1"/>
  <c r="I33" i="1" s="1"/>
  <c r="H315" i="1"/>
  <c r="I315" i="1" s="1"/>
  <c r="H166" i="1"/>
  <c r="I166" i="1" s="1"/>
  <c r="H333" i="1"/>
  <c r="I333" i="1" s="1"/>
  <c r="H239" i="1"/>
  <c r="I239" i="1" s="1"/>
  <c r="H258" i="1"/>
  <c r="I258" i="1" s="1"/>
  <c r="H272" i="1"/>
  <c r="I272" i="1" s="1"/>
  <c r="H222" i="1"/>
  <c r="I222" i="1" s="1"/>
  <c r="H50" i="1"/>
  <c r="I50" i="1" s="1"/>
  <c r="H296" i="1"/>
  <c r="I296" i="1" s="1"/>
  <c r="H320" i="1"/>
  <c r="I320" i="1" s="1"/>
  <c r="H63" i="1"/>
  <c r="I63" i="1" s="1"/>
  <c r="H9" i="1"/>
  <c r="I9" i="1" s="1"/>
  <c r="H39" i="1"/>
  <c r="I39" i="1" s="1"/>
  <c r="H132" i="1"/>
  <c r="I132" i="1" s="1"/>
  <c r="H167" i="1"/>
  <c r="I167" i="1" s="1"/>
  <c r="H186" i="1"/>
  <c r="I186" i="1" s="1"/>
  <c r="H276" i="1"/>
  <c r="I276" i="1" s="1"/>
  <c r="H215" i="1"/>
  <c r="I215" i="1" s="1"/>
  <c r="H330" i="1"/>
  <c r="I330" i="1" s="1"/>
  <c r="H19" i="1"/>
  <c r="I19" i="1" s="1"/>
  <c r="H118" i="1"/>
  <c r="I118" i="1" s="1"/>
  <c r="H176" i="1"/>
  <c r="I176" i="1" s="1"/>
  <c r="H198" i="1"/>
  <c r="I198" i="1" s="1"/>
  <c r="H267" i="1"/>
  <c r="I267" i="1" s="1"/>
  <c r="H89" i="1"/>
  <c r="I89" i="1" s="1"/>
  <c r="H148" i="1"/>
  <c r="I148" i="1" s="1"/>
  <c r="H180" i="1"/>
  <c r="I180" i="1" s="1"/>
  <c r="H65" i="1"/>
  <c r="I65" i="1" s="1"/>
  <c r="H92" i="1"/>
  <c r="I92" i="1" s="1"/>
  <c r="H130" i="1"/>
  <c r="I130" i="1" s="1"/>
  <c r="H62" i="1"/>
  <c r="I62" i="1" s="1"/>
  <c r="H66" i="1"/>
  <c r="I66" i="1" s="1"/>
  <c r="H261" i="1"/>
  <c r="I261" i="1" s="1"/>
  <c r="H281" i="1"/>
  <c r="I281" i="1" s="1"/>
  <c r="H98" i="1"/>
  <c r="I98" i="1" s="1"/>
  <c r="H112" i="1"/>
  <c r="I112" i="1" s="1"/>
  <c r="H116" i="1"/>
  <c r="I116" i="1" s="1"/>
  <c r="H137" i="1"/>
  <c r="I137" i="1" s="1"/>
  <c r="H282" i="1"/>
  <c r="I282" i="1" s="1"/>
  <c r="H312" i="1"/>
  <c r="I312" i="1" s="1"/>
  <c r="H189" i="1"/>
  <c r="I189" i="1" s="1"/>
  <c r="H273" i="1"/>
  <c r="I273" i="1" s="1"/>
  <c r="H268" i="1"/>
  <c r="I268" i="1" s="1"/>
  <c r="H110" i="1"/>
  <c r="I110" i="1" s="1"/>
  <c r="H163" i="1"/>
  <c r="I163" i="1" s="1"/>
  <c r="H226" i="1"/>
  <c r="I226" i="1" s="1"/>
  <c r="H157" i="1"/>
  <c r="I157" i="1" s="1"/>
  <c r="H90" i="1"/>
  <c r="I90" i="1" s="1"/>
  <c r="H23" i="1"/>
  <c r="I23" i="1" s="1"/>
  <c r="H293" i="1"/>
  <c r="I293" i="1" s="1"/>
  <c r="H35" i="1"/>
  <c r="I35" i="1" s="1"/>
  <c r="H117" i="1"/>
  <c r="I117" i="1" s="1"/>
  <c r="H109" i="1"/>
  <c r="I109" i="1" s="1"/>
  <c r="H250" i="1"/>
  <c r="I250" i="1" s="1"/>
  <c r="H32" i="1"/>
  <c r="I32" i="1" s="1"/>
  <c r="H86" i="1"/>
  <c r="I86" i="1" s="1"/>
  <c r="H264" i="1"/>
  <c r="I264" i="1" s="1"/>
  <c r="H52" i="1"/>
  <c r="I52" i="1" s="1"/>
  <c r="H41" i="1"/>
  <c r="I41" i="1" s="1"/>
  <c r="H262" i="1"/>
  <c r="I262" i="1" s="1"/>
  <c r="H173" i="1"/>
  <c r="I173" i="1" s="1"/>
  <c r="H209" i="1"/>
  <c r="I209" i="1" s="1"/>
  <c r="H177" i="1"/>
  <c r="I177" i="1" s="1"/>
  <c r="H22" i="1"/>
  <c r="I22" i="1" s="1"/>
  <c r="H60" i="1"/>
  <c r="I60" i="1" s="1"/>
  <c r="H251" i="1"/>
  <c r="I251" i="1" s="1"/>
  <c r="H325" i="1"/>
  <c r="I325" i="1" s="1"/>
  <c r="H214" i="1"/>
  <c r="I214" i="1" s="1"/>
  <c r="H69" i="1"/>
  <c r="I69" i="1" s="1"/>
  <c r="H165" i="1"/>
  <c r="I165" i="1" s="1"/>
  <c r="H57" i="1"/>
  <c r="I57" i="1" s="1"/>
  <c r="H135" i="1"/>
  <c r="I135" i="1" s="1"/>
  <c r="H127" i="1"/>
  <c r="I127" i="1" s="1"/>
  <c r="H283" i="1"/>
  <c r="I283" i="1" s="1"/>
  <c r="H303" i="1"/>
  <c r="I303" i="1" s="1"/>
  <c r="H240" i="1"/>
  <c r="I240" i="1" s="1"/>
  <c r="H20" i="1"/>
  <c r="I20" i="1" s="1"/>
  <c r="H207" i="1"/>
  <c r="I207" i="1" s="1"/>
  <c r="H85" i="1"/>
  <c r="I85" i="1" s="1"/>
  <c r="H170" i="1"/>
  <c r="I170" i="1" s="1"/>
  <c r="H58" i="1"/>
  <c r="I58" i="1" s="1"/>
  <c r="H337" i="1"/>
  <c r="I337" i="1" s="1"/>
  <c r="H298" i="1"/>
  <c r="I298" i="1" s="1"/>
  <c r="H139" i="1"/>
  <c r="I139" i="1" s="1"/>
  <c r="H29" i="1"/>
  <c r="I29" i="1" s="1"/>
  <c r="H150" i="1"/>
  <c r="I150" i="1" s="1"/>
  <c r="H305" i="1"/>
  <c r="I305" i="1" s="1"/>
  <c r="H335" i="1"/>
  <c r="I335" i="1" s="1"/>
  <c r="H38" i="1"/>
  <c r="I38" i="1" s="1"/>
  <c r="H238" i="1"/>
  <c r="I238" i="1" s="1"/>
  <c r="H332" i="1"/>
  <c r="I332" i="1" s="1"/>
  <c r="H128" i="1"/>
  <c r="I128" i="1" s="1"/>
  <c r="H219" i="1"/>
  <c r="I219" i="1" s="1"/>
  <c r="H47" i="1"/>
  <c r="I47" i="1" s="1"/>
  <c r="H91" i="1"/>
  <c r="I91" i="1" s="1"/>
  <c r="H302" i="1"/>
  <c r="I302" i="1" s="1"/>
  <c r="H274" i="1"/>
  <c r="I274" i="1" s="1"/>
  <c r="H288" i="1"/>
  <c r="I288" i="1" s="1"/>
  <c r="H138" i="1"/>
  <c r="I138" i="1" s="1"/>
  <c r="H244" i="1"/>
  <c r="I244" i="1" s="1"/>
  <c r="H55" i="1"/>
  <c r="I55" i="1" s="1"/>
  <c r="H184" i="1"/>
  <c r="I184" i="1" s="1"/>
  <c r="H300" i="1"/>
  <c r="I300" i="1" s="1"/>
  <c r="H241" i="1"/>
  <c r="I241" i="1" s="1"/>
  <c r="H327" i="1"/>
  <c r="I327" i="1" s="1"/>
  <c r="H142" i="1"/>
  <c r="I142" i="1" s="1"/>
  <c r="H123" i="1"/>
  <c r="I123" i="1" s="1"/>
  <c r="H81" i="1"/>
  <c r="I81" i="1" s="1"/>
  <c r="H96" i="1"/>
  <c r="I96" i="1" s="1"/>
  <c r="H16" i="1"/>
  <c r="I16" i="1" s="1"/>
  <c r="H99" i="1"/>
  <c r="I99" i="1" s="1"/>
  <c r="H26" i="1"/>
  <c r="I26" i="1" s="1"/>
  <c r="H7" i="1"/>
  <c r="I7" i="1" s="1"/>
  <c r="H71" i="1"/>
  <c r="I71" i="1" s="1"/>
  <c r="H61" i="1"/>
  <c r="I61" i="1" s="1"/>
  <c r="H336" i="1"/>
  <c r="I336" i="1" s="1"/>
  <c r="H77" i="1"/>
  <c r="I77" i="1" s="1"/>
  <c r="H187" i="1"/>
  <c r="I187" i="1" s="1"/>
  <c r="H14" i="1"/>
  <c r="I14" i="1" s="1"/>
  <c r="H43" i="1"/>
  <c r="I43" i="1" s="1"/>
  <c r="H155" i="1"/>
  <c r="I155" i="1" s="1"/>
  <c r="H253" i="1"/>
  <c r="I253" i="1" s="1"/>
  <c r="H94" i="1"/>
  <c r="I94" i="1" s="1"/>
  <c r="H295" i="1"/>
  <c r="I295" i="1" s="1"/>
  <c r="H67" i="1"/>
  <c r="I67" i="1" s="1"/>
  <c r="H289" i="1"/>
  <c r="I289" i="1" s="1"/>
  <c r="J268" i="1" l="1"/>
  <c r="J33" i="1" l="1"/>
  <c r="J302" i="1" l="1"/>
  <c r="J149" i="1"/>
  <c r="J32" i="1" l="1"/>
  <c r="J104" i="1" l="1"/>
  <c r="J330" i="1"/>
  <c r="J23" i="1"/>
  <c r="J132" i="1"/>
  <c r="J290" i="1"/>
  <c r="J65" i="1"/>
  <c r="J251" i="1"/>
  <c r="J126" i="1"/>
  <c r="J303" i="1"/>
  <c r="J38" i="1"/>
  <c r="J160" i="1"/>
  <c r="J22" i="1"/>
  <c r="J295" i="1"/>
  <c r="J109" i="1"/>
  <c r="J98" i="1"/>
  <c r="J138" i="1"/>
  <c r="J273" i="1"/>
  <c r="J293" i="1"/>
  <c r="J196" i="1"/>
  <c r="J67" i="1"/>
  <c r="J250" i="1"/>
  <c r="J7" i="1"/>
  <c r="J274" i="1"/>
  <c r="J228" i="1"/>
  <c r="J123" i="1"/>
  <c r="J60" i="1"/>
  <c r="J246" i="1"/>
  <c r="J325" i="1" l="1"/>
  <c r="J258" i="1" l="1"/>
  <c r="J238" i="1" l="1"/>
  <c r="J296" i="1" l="1"/>
  <c r="J55" i="1"/>
  <c r="J90" i="1" l="1"/>
  <c r="J317" i="1"/>
  <c r="J253" i="1"/>
  <c r="J338" i="1"/>
  <c r="J173" i="1"/>
  <c r="J87" i="1"/>
  <c r="J337" i="1"/>
  <c r="J19" i="1"/>
  <c r="J96" i="1"/>
  <c r="J282" i="1"/>
  <c r="J142" i="1"/>
  <c r="J288" i="1"/>
  <c r="J39" i="1"/>
  <c r="J269" i="1"/>
  <c r="J191" i="1"/>
  <c r="J155" i="1"/>
  <c r="J215" i="1"/>
  <c r="J255" i="1"/>
  <c r="J16" i="1"/>
  <c r="J48" i="1"/>
  <c r="J20" i="1"/>
  <c r="J66" i="1"/>
  <c r="J43" i="1"/>
  <c r="J312" i="1"/>
  <c r="J165" i="1"/>
  <c r="J235" i="1"/>
  <c r="J137" i="1"/>
  <c r="J209" i="1"/>
  <c r="J240" i="1"/>
  <c r="J148" i="1"/>
  <c r="J94" i="1"/>
  <c r="J91" i="1"/>
  <c r="J214" i="1"/>
  <c r="J41" i="1"/>
  <c r="J56" i="1"/>
  <c r="J223" i="1"/>
  <c r="J77" i="1"/>
  <c r="J262" i="1"/>
  <c r="J180" i="1"/>
  <c r="J127" i="1"/>
  <c r="J81" i="1"/>
  <c r="J186" i="1"/>
  <c r="J159" i="1"/>
  <c r="J234" i="1"/>
  <c r="J309" i="1"/>
  <c r="J241" i="1"/>
  <c r="J323" i="1"/>
  <c r="J239" i="1"/>
  <c r="J80" i="1"/>
  <c r="J73" i="1"/>
  <c r="J335" i="1"/>
  <c r="J333" i="1"/>
  <c r="J151" i="1"/>
  <c r="J201" i="1"/>
  <c r="J106" i="1"/>
  <c r="J110" i="1"/>
  <c r="J298" i="1"/>
  <c r="J283" i="1"/>
  <c r="J130" i="1"/>
  <c r="J233" i="1"/>
  <c r="J157" i="1"/>
  <c r="J199" i="1"/>
  <c r="J89" i="1"/>
  <c r="J118" i="1"/>
  <c r="J170" i="1"/>
  <c r="J69" i="1"/>
  <c r="J92" i="1"/>
  <c r="J47" i="1"/>
  <c r="J108" i="1"/>
  <c r="J122" i="1"/>
  <c r="J272" i="1"/>
  <c r="J224" i="1"/>
  <c r="J64" i="1"/>
  <c r="J9" i="1"/>
  <c r="J200" i="1"/>
  <c r="J150" i="1"/>
  <c r="J187" i="1"/>
  <c r="J222" i="1"/>
  <c r="J266" i="1"/>
  <c r="J320" i="1"/>
  <c r="J107" i="1"/>
  <c r="J97" i="1"/>
  <c r="J244" i="1"/>
  <c r="J46" i="1"/>
  <c r="J276" i="1"/>
  <c r="J93" i="1"/>
  <c r="J29" i="1"/>
  <c r="J315" i="1"/>
  <c r="J177" i="1"/>
  <c r="J58" i="1"/>
  <c r="J300" i="1"/>
  <c r="J225" i="1"/>
  <c r="J220" i="1"/>
  <c r="J305" i="1"/>
  <c r="J116" i="1"/>
  <c r="J117" i="1"/>
  <c r="J163" i="1"/>
  <c r="J113" i="1"/>
  <c r="J85" i="1"/>
  <c r="J57" i="1"/>
  <c r="J61" i="1"/>
  <c r="J204" i="1"/>
  <c r="J226" i="1"/>
  <c r="J71" i="1"/>
  <c r="J314" i="1"/>
  <c r="J336" i="1"/>
  <c r="J193" i="1"/>
  <c r="J332" i="1"/>
  <c r="J289" i="1"/>
  <c r="J112" i="1"/>
  <c r="J86" i="1"/>
  <c r="J198" i="1"/>
  <c r="J35" i="1"/>
  <c r="J167" i="1"/>
  <c r="J63" i="1"/>
  <c r="J189" i="1"/>
  <c r="J50" i="1"/>
  <c r="J219" i="1"/>
  <c r="J115" i="1"/>
  <c r="J174" i="1"/>
  <c r="J25" i="1"/>
  <c r="J192" i="1"/>
  <c r="J267" i="1"/>
  <c r="J128" i="1"/>
  <c r="J135" i="1"/>
  <c r="J328" i="1"/>
  <c r="J75" i="1"/>
  <c r="J261" i="1"/>
  <c r="J178" i="1"/>
  <c r="J281" i="1"/>
  <c r="J52" i="1"/>
  <c r="J119" i="1"/>
  <c r="J327" i="1"/>
  <c r="J184" i="1"/>
  <c r="J207" i="1"/>
  <c r="J166" i="1"/>
  <c r="J99" i="1"/>
  <c r="J264" i="1"/>
  <c r="J26" i="1"/>
  <c r="J139" i="1"/>
  <c r="J14" i="1"/>
  <c r="J62" i="1"/>
  <c r="J51" i="1"/>
  <c r="J176" i="1"/>
</calcChain>
</file>

<file path=xl/sharedStrings.xml><?xml version="1.0" encoding="utf-8"?>
<sst xmlns="http://schemas.openxmlformats.org/spreadsheetml/2006/main" count="1647" uniqueCount="480">
  <si>
    <t>Uitslag:</t>
  </si>
  <si>
    <t>Naam:</t>
  </si>
  <si>
    <t>Vereniging:</t>
  </si>
  <si>
    <t>Categorie:</t>
  </si>
  <si>
    <t>Geslacht:</t>
  </si>
  <si>
    <t>Startnr:</t>
  </si>
  <si>
    <t>Eindtijd:</t>
  </si>
  <si>
    <t>KM p/uur:</t>
  </si>
  <si>
    <t>KM in min.:</t>
  </si>
  <si>
    <t>Gem. 5 KM:</t>
  </si>
  <si>
    <t>20+</t>
  </si>
  <si>
    <t>40+</t>
  </si>
  <si>
    <t>50+</t>
  </si>
  <si>
    <t>Team Dunea</t>
  </si>
  <si>
    <t>Man</t>
  </si>
  <si>
    <t xml:space="preserve"> Man</t>
  </si>
  <si>
    <t xml:space="preserve"> 50 +</t>
  </si>
  <si>
    <t xml:space="preserve"> 30 +</t>
  </si>
  <si>
    <t>Geen</t>
  </si>
  <si>
    <t>De Hardloper</t>
  </si>
  <si>
    <t>Hardloopvereniging Meijendel</t>
  </si>
  <si>
    <t>AV Sparta</t>
  </si>
  <si>
    <t>Barnard  Johan</t>
  </si>
  <si>
    <t>Haag Atletiek</t>
  </si>
  <si>
    <t>RTC Den Haag</t>
  </si>
  <si>
    <t>Bos   Egbert</t>
  </si>
  <si>
    <t>Road Runners Zoetermeer</t>
  </si>
  <si>
    <t>LRRC</t>
  </si>
  <si>
    <t>Damme van Rob</t>
  </si>
  <si>
    <t>Foederer  Sander</t>
  </si>
  <si>
    <t>Gonzales  Helen</t>
  </si>
  <si>
    <t>geen</t>
  </si>
  <si>
    <t>Helgers  Michel</t>
  </si>
  <si>
    <t>Dobbelopers</t>
  </si>
  <si>
    <t>Hoeven van der Michel</t>
  </si>
  <si>
    <t>Fortius</t>
  </si>
  <si>
    <t>DCS trainingen</t>
  </si>
  <si>
    <t>Kleef  van Aad</t>
  </si>
  <si>
    <t>Ko   Raymond</t>
  </si>
  <si>
    <t>Lans  Peter</t>
  </si>
  <si>
    <t>Linden van der Robert</t>
  </si>
  <si>
    <t>Loop  Roger</t>
  </si>
  <si>
    <t>DCS bootcamp</t>
  </si>
  <si>
    <t>Leiden Atletiek</t>
  </si>
  <si>
    <t>Pape  Hilde</t>
  </si>
  <si>
    <t>Felix</t>
  </si>
  <si>
    <t>Outdoor leader</t>
  </si>
  <si>
    <t>Ramakers  Helmie</t>
  </si>
  <si>
    <t>Roer van de Maurice</t>
  </si>
  <si>
    <t>Snip  Jan Gerard</t>
  </si>
  <si>
    <t>Verlaan  Robert</t>
  </si>
  <si>
    <t>Waal Malefijt  de Peter</t>
  </si>
  <si>
    <t>Ilion</t>
  </si>
  <si>
    <t>Laan  Martijn</t>
  </si>
  <si>
    <t>Uitslagenlijst 25 km Meijendelloop 2019</t>
  </si>
  <si>
    <t>379</t>
  </si>
  <si>
    <t>man</t>
  </si>
  <si>
    <t>vrouw</t>
  </si>
  <si>
    <t>60+</t>
  </si>
  <si>
    <t>30+</t>
  </si>
  <si>
    <t xml:space="preserve">40+ </t>
  </si>
  <si>
    <t>70+</t>
  </si>
  <si>
    <t>Hague Road Runners</t>
  </si>
  <si>
    <t>Kathya Aramayo</t>
  </si>
  <si>
    <t>PAC</t>
  </si>
  <si>
    <t>Olympus '70</t>
  </si>
  <si>
    <t>Triathlon Team Leidschendam TTL</t>
  </si>
  <si>
    <t>Lekker Gelopen</t>
  </si>
  <si>
    <t>de Kieviten</t>
  </si>
  <si>
    <t>Alex</t>
  </si>
  <si>
    <t>Opperhorst Runners</t>
  </si>
  <si>
    <t>Scheveningen</t>
  </si>
  <si>
    <t>TV de Bollenstreek</t>
  </si>
  <si>
    <t>LSC</t>
  </si>
  <si>
    <t>WZK Triteam</t>
  </si>
  <si>
    <t>Lekkergelopen.nl</t>
  </si>
  <si>
    <t>Nijmegen Atletiek</t>
  </si>
  <si>
    <t>ZWP</t>
  </si>
  <si>
    <t>AV de Koplopers</t>
  </si>
  <si>
    <t>Impala</t>
  </si>
  <si>
    <t>ZVL 1886</t>
  </si>
  <si>
    <t>DDODG</t>
  </si>
  <si>
    <t>Leiden</t>
  </si>
  <si>
    <t>EPO</t>
  </si>
  <si>
    <t>Prins Hendrik vught</t>
  </si>
  <si>
    <t>Avkickers</t>
  </si>
  <si>
    <t>Kendoclub Shinbukan Groningen</t>
  </si>
  <si>
    <t>Haijer Fanclub Den Haag</t>
  </si>
  <si>
    <t>MTK</t>
  </si>
  <si>
    <t>Typhoon</t>
  </si>
  <si>
    <t>AV Sprint</t>
  </si>
  <si>
    <t>Le Champion</t>
  </si>
  <si>
    <t>2csolutions.nl</t>
  </si>
  <si>
    <t>Av de koplopers</t>
  </si>
  <si>
    <t>KAV Holland</t>
  </si>
  <si>
    <t>IJsselrunners</t>
  </si>
  <si>
    <t>Kievietrunners</t>
  </si>
  <si>
    <t>Fusion Team NL</t>
  </si>
  <si>
    <t>Ophorst Runners</t>
  </si>
  <si>
    <t>Hoek van holland</t>
  </si>
  <si>
    <t>Abc</t>
  </si>
  <si>
    <t>Thof running</t>
  </si>
  <si>
    <t>WZK Tri-Team</t>
  </si>
  <si>
    <t>PTL</t>
  </si>
  <si>
    <t>Thyphoon Gorinchem</t>
  </si>
  <si>
    <t>TTB Bodegraven</t>
  </si>
  <si>
    <t>Triathlon Team Bodegraven (TTB)</t>
  </si>
  <si>
    <t>RPO</t>
  </si>
  <si>
    <t>NNPV Runners</t>
  </si>
  <si>
    <t>Loopgroep WIN</t>
  </si>
  <si>
    <t>Havenfysio</t>
  </si>
  <si>
    <t>avVN</t>
  </si>
  <si>
    <t>Ijsselrunners</t>
  </si>
  <si>
    <t>AV Gouda</t>
  </si>
  <si>
    <t>AAV`36</t>
  </si>
  <si>
    <t>RND</t>
  </si>
  <si>
    <t>AV’40</t>
  </si>
  <si>
    <t>Zoetermeer</t>
  </si>
  <si>
    <t>Voorne Atletiek</t>
  </si>
  <si>
    <t>Running Pilots Oostvoorne</t>
  </si>
  <si>
    <t>AV Phoenix - Utrecht</t>
  </si>
  <si>
    <t>Loopgroep Aart Stigter</t>
  </si>
  <si>
    <t>De Kieviten</t>
  </si>
  <si>
    <t>DdodG</t>
  </si>
  <si>
    <t>Aarts  Dennis</t>
  </si>
  <si>
    <t>Abbenhuijs  Marijn</t>
  </si>
  <si>
    <t>Aikema  Martijn</t>
  </si>
  <si>
    <t>Alderlieste  Arnoud</t>
  </si>
  <si>
    <t>Aramayo  Kathya</t>
  </si>
  <si>
    <t>Ark van Ron</t>
  </si>
  <si>
    <t>Arrachart Ton</t>
  </si>
  <si>
    <t>Assem van Carola</t>
  </si>
  <si>
    <t>Baak  Barry</t>
  </si>
  <si>
    <t>Baas  Tim</t>
  </si>
  <si>
    <t>Bakker  Sjors</t>
  </si>
  <si>
    <t>Barendregt  Rob</t>
  </si>
  <si>
    <t>Baukema  Johan</t>
  </si>
  <si>
    <t>Beek van der Carina</t>
  </si>
  <si>
    <t>Beekhuizen  Patrick</t>
  </si>
  <si>
    <t>Beer  de Martijn</t>
  </si>
  <si>
    <t>Beneken  Bram</t>
  </si>
  <si>
    <t>Bening  Maarten</t>
  </si>
  <si>
    <t>Berg van den Janine</t>
  </si>
  <si>
    <t>Bergmans  Jeroen</t>
  </si>
  <si>
    <t>Bergmans  Nienke</t>
  </si>
  <si>
    <t>Beringmeier  Miriam</t>
  </si>
  <si>
    <t>Berkel van Stephan</t>
  </si>
  <si>
    <t>Bertin  Severine</t>
  </si>
  <si>
    <t>Bertram Alex</t>
  </si>
  <si>
    <t>Besselsen  Anita</t>
  </si>
  <si>
    <t>Beukema  Hans</t>
  </si>
  <si>
    <t>Binnendijk van Bas</t>
  </si>
  <si>
    <t>Blaauw  Erwin</t>
  </si>
  <si>
    <t>Bland  Alex</t>
  </si>
  <si>
    <t>Bloemendaal  Stefan</t>
  </si>
  <si>
    <t>Blok de Niels</t>
  </si>
  <si>
    <t>Blom  Eli</t>
  </si>
  <si>
    <t>Boele Ellen</t>
  </si>
  <si>
    <t>Boender  Sebastiaan</t>
  </si>
  <si>
    <t>Boer de Herman</t>
  </si>
  <si>
    <t>Boeren  Paul</t>
  </si>
  <si>
    <t>Bomas  Pepijn</t>
  </si>
  <si>
    <t>Boonen  Edzard</t>
  </si>
  <si>
    <t>Bosch  Angelique</t>
  </si>
  <si>
    <t>Bosch  Maarten</t>
  </si>
  <si>
    <t>Bouma  Gerard</t>
  </si>
  <si>
    <t>Bovers  Bart</t>
  </si>
  <si>
    <t>Brandhorst Leonrad</t>
  </si>
  <si>
    <t>Bree de Robbert</t>
  </si>
  <si>
    <t>Bremer den Remke</t>
  </si>
  <si>
    <t>Brkulic  Daaltje</t>
  </si>
  <si>
    <t>Brouns  Bart</t>
  </si>
  <si>
    <t>Brouwer  Sjoerd</t>
  </si>
  <si>
    <t>Brouwer  Wouter</t>
  </si>
  <si>
    <t>Bruce  Nicola</t>
  </si>
  <si>
    <t>Bruce  Tineke</t>
  </si>
  <si>
    <t>Bruijn de Wout</t>
  </si>
  <si>
    <t>Bruns  Krista</t>
  </si>
  <si>
    <t>Buitenhek  André</t>
  </si>
  <si>
    <t>Burg van den Johan</t>
  </si>
  <si>
    <t>Buwalda  Horst</t>
  </si>
  <si>
    <t>Castenmiller  Ronald</t>
  </si>
  <si>
    <t>Chow  Wan Ying</t>
  </si>
  <si>
    <t>Crombag  Martijn</t>
  </si>
  <si>
    <t>Daamen  Lars</t>
  </si>
  <si>
    <t>Dagevos  Hans</t>
  </si>
  <si>
    <t>Daniels  Kees</t>
  </si>
  <si>
    <t>Dankloff  Bart</t>
  </si>
  <si>
    <t>Deijs  Priscilla</t>
  </si>
  <si>
    <t>Dietrich  Peter</t>
  </si>
  <si>
    <t>Dijk van Johannes</t>
  </si>
  <si>
    <t>Dijk van Sander</t>
  </si>
  <si>
    <t>Dongen van Bram</t>
  </si>
  <si>
    <t>Eek  Amanda</t>
  </si>
  <si>
    <t>Eelkema  Ingrid</t>
  </si>
  <si>
    <t>Eijnden van den Titia</t>
  </si>
  <si>
    <t>Eikelenboom  Jan</t>
  </si>
  <si>
    <t>Ende van den René</t>
  </si>
  <si>
    <t>Endeman Lauren</t>
  </si>
  <si>
    <t>Engelbarts  Gert</t>
  </si>
  <si>
    <t>Eshuis  Aafke</t>
  </si>
  <si>
    <t>Evans  Nigel</t>
  </si>
  <si>
    <t>Eversteijn  Mervyn</t>
  </si>
  <si>
    <t>Faiazza  Julie</t>
  </si>
  <si>
    <t>Feenstra  Joost</t>
  </si>
  <si>
    <t>Fillinger Laurent</t>
  </si>
  <si>
    <t>Franke  Arie</t>
  </si>
  <si>
    <t>Franke  Rene</t>
  </si>
  <si>
    <t>Friedrich  Franz</t>
  </si>
  <si>
    <t>Geerling  Fanny</t>
  </si>
  <si>
    <t>Geerling  Francois</t>
  </si>
  <si>
    <t>Gerbrands  Thijs-Jan</t>
  </si>
  <si>
    <t>Gerner  Jos</t>
  </si>
  <si>
    <t>Geurink  Matty</t>
  </si>
  <si>
    <t>Ghijsels  Jos</t>
  </si>
  <si>
    <t>Gies  Eugene</t>
  </si>
  <si>
    <t>Golhashem  Ali</t>
  </si>
  <si>
    <t>Graaf de Peter</t>
  </si>
  <si>
    <t>Graaf de Sander</t>
  </si>
  <si>
    <t>Groen  Albert Jan</t>
  </si>
  <si>
    <t>Gunters  Hetty</t>
  </si>
  <si>
    <t>Haaring  Bas</t>
  </si>
  <si>
    <t>Hage  Sander</t>
  </si>
  <si>
    <t>Hagen van Edwin</t>
  </si>
  <si>
    <t>Haijer  Harmen</t>
  </si>
  <si>
    <t>Handmaker  Jeff</t>
  </si>
  <si>
    <t>Harst van der Edwin</t>
  </si>
  <si>
    <t>Harst van der Sam</t>
  </si>
  <si>
    <t>Have ten Rob</t>
  </si>
  <si>
    <t>Havenaar Richard</t>
  </si>
  <si>
    <t>Hees van Koen</t>
  </si>
  <si>
    <t>Heijden van der Guido</t>
  </si>
  <si>
    <t>Heijden - Nederpel van der Mariska</t>
  </si>
  <si>
    <t>Heijnen  Wijnand</t>
  </si>
  <si>
    <t>Heintz  Maaike</t>
  </si>
  <si>
    <t>Hengel van den Gerrit</t>
  </si>
  <si>
    <t>Hengeveld  Dick</t>
  </si>
  <si>
    <t>Hermans  Hans</t>
  </si>
  <si>
    <t>Herrebrugh  Tim</t>
  </si>
  <si>
    <t>Hoedelmans  Ronald</t>
  </si>
  <si>
    <t>Hoek van den Roel</t>
  </si>
  <si>
    <t>Hogeweg  Pieter</t>
  </si>
  <si>
    <t>Holleboom  Jules</t>
  </si>
  <si>
    <t>Hollemans  Anita</t>
  </si>
  <si>
    <t>Hoogeveen Ferwin</t>
  </si>
  <si>
    <t>Hub  Denis</t>
  </si>
  <si>
    <t>Huijsdens  Marco</t>
  </si>
  <si>
    <t>Huizer  Piet</t>
  </si>
  <si>
    <t>Huygen  Esther</t>
  </si>
  <si>
    <t>Isselmunden van Michiel</t>
  </si>
  <si>
    <t>Isselmunden van Willem</t>
  </si>
  <si>
    <t>Jacobs  Marieke</t>
  </si>
  <si>
    <t>Jaeger  Chye-Poh</t>
  </si>
  <si>
    <t>Jagersma  Henk</t>
  </si>
  <si>
    <t>Jagt  Ron</t>
  </si>
  <si>
    <t>Jansen  Freddy</t>
  </si>
  <si>
    <t>Jessen  Gusta</t>
  </si>
  <si>
    <t>Joanknecht Niek</t>
  </si>
  <si>
    <t>Jong de Carla</t>
  </si>
  <si>
    <t>Jong de Francoise</t>
  </si>
  <si>
    <t>Jong de Henk</t>
  </si>
  <si>
    <t>Jong de Rutger</t>
  </si>
  <si>
    <t>Jong van Vliet de Ciska</t>
  </si>
  <si>
    <t>Jonkheer  Peter</t>
  </si>
  <si>
    <t>Joon  Arjan</t>
  </si>
  <si>
    <t>kalter  rudi</t>
  </si>
  <si>
    <t>Kaptein Annelies</t>
  </si>
  <si>
    <t>Kardol  Hans</t>
  </si>
  <si>
    <t>Kempkes  Peter</t>
  </si>
  <si>
    <t>Kester  Jaap</t>
  </si>
  <si>
    <t>Kick  René</t>
  </si>
  <si>
    <t>Kinnegim  IRene</t>
  </si>
  <si>
    <t>Klauw van der Thijs</t>
  </si>
  <si>
    <t>Kleef  van Tamara</t>
  </si>
  <si>
    <t>Kleijweg  Theo</t>
  </si>
  <si>
    <t>Klein  Freek</t>
  </si>
  <si>
    <t>Klerk de Vincent</t>
  </si>
  <si>
    <t>Klok  Monique</t>
  </si>
  <si>
    <t>Klooster  Niek</t>
  </si>
  <si>
    <t>Klop  Arie</t>
  </si>
  <si>
    <t>Rick  van der  Klugt</t>
  </si>
  <si>
    <t>Knuist  Jeroen</t>
  </si>
  <si>
    <t>Koek  Femke</t>
  </si>
  <si>
    <t>Koekoek  Maarten</t>
  </si>
  <si>
    <t>Koelewijn  Jeroen</t>
  </si>
  <si>
    <t>Koene  Jeanette</t>
  </si>
  <si>
    <t>Koene  Ruud</t>
  </si>
  <si>
    <t>Koning  Bas</t>
  </si>
  <si>
    <t>Kooij  Wim</t>
  </si>
  <si>
    <t>Kooloos  Carmen</t>
  </si>
  <si>
    <t>Koornneef  Berne</t>
  </si>
  <si>
    <t>Koppen van Paul</t>
  </si>
  <si>
    <t>Kosters  Mark</t>
  </si>
  <si>
    <t>Kouwenhoven  Lida</t>
  </si>
  <si>
    <t>Krasenbrink  Berthold</t>
  </si>
  <si>
    <t>Krieken van Hilbert</t>
  </si>
  <si>
    <t>Krijgsman  Mark</t>
  </si>
  <si>
    <t>Kroep  Lucien</t>
  </si>
  <si>
    <t>kuijpers  Wouter</t>
  </si>
  <si>
    <t>Lafitte  Jean-Francois</t>
  </si>
  <si>
    <t>Lambers  Allard</t>
  </si>
  <si>
    <t>Lambers  Frans</t>
  </si>
  <si>
    <t>Lanel  Francois</t>
  </si>
  <si>
    <t>Lansbergen  Corrie</t>
  </si>
  <si>
    <t>Larraneta  Inaki</t>
  </si>
  <si>
    <t>Leer van der Frank</t>
  </si>
  <si>
    <t>Leerentveld  Niels</t>
  </si>
  <si>
    <t>Leeuwe de Just</t>
  </si>
  <si>
    <t>Leeuwen van Bart</t>
  </si>
  <si>
    <t>Leeuwen van Duke</t>
  </si>
  <si>
    <t>Leeuwen van Esther</t>
  </si>
  <si>
    <t>Leeuwen van Eveline</t>
  </si>
  <si>
    <t>Leeuwen van Geert</t>
  </si>
  <si>
    <t>Leeuwen van Guus</t>
  </si>
  <si>
    <t>Leeuwen van Maarten</t>
  </si>
  <si>
    <t>Leeuwen van Pierre</t>
  </si>
  <si>
    <t>Leeuwen van Robert</t>
  </si>
  <si>
    <t>Legius  Erik</t>
  </si>
  <si>
    <t>Leichtenberg  Annemarie</t>
  </si>
  <si>
    <t>Lelieveld  Patrick</t>
  </si>
  <si>
    <t>Lieshout van Moniek</t>
  </si>
  <si>
    <t>Lochem van Martin</t>
  </si>
  <si>
    <t>Lodewijk  Niels</t>
  </si>
  <si>
    <t>Maanen  Gerard</t>
  </si>
  <si>
    <t>Maas Olga</t>
  </si>
  <si>
    <t>Martens  Hans</t>
  </si>
  <si>
    <t>Martens  Ricky</t>
  </si>
  <si>
    <t>Mauries  Laurent</t>
  </si>
  <si>
    <t>Meer van der Josine</t>
  </si>
  <si>
    <t>Meeuwes Marije</t>
  </si>
  <si>
    <t>Meeuwsen  Jeroen</t>
  </si>
  <si>
    <t>Meiden van der Geurt Jan</t>
  </si>
  <si>
    <t>Meijerink  Gerdien</t>
  </si>
  <si>
    <t>Menken  Joris Jan</t>
  </si>
  <si>
    <t>Metz  Jet</t>
  </si>
  <si>
    <t>Moraiti  Marina</t>
  </si>
  <si>
    <t>Muilenburg  Martin</t>
  </si>
  <si>
    <t>Nieuwenhuizen van Evert</t>
  </si>
  <si>
    <t>Nieuwenhuizen van Paula</t>
  </si>
  <si>
    <t>Nieuwkoop Van Ard</t>
  </si>
  <si>
    <t>Nieuwkoop Van Jacco</t>
  </si>
  <si>
    <t>Nijman  Gerbrand</t>
  </si>
  <si>
    <t>Nobel  Corniel</t>
  </si>
  <si>
    <t>Nobelen van de Jan</t>
  </si>
  <si>
    <t>Noordam  Jan</t>
  </si>
  <si>
    <t>Nooren  Nick</t>
  </si>
  <si>
    <t>Noorland  Eddy</t>
  </si>
  <si>
    <t>Oevelen van Wesley</t>
  </si>
  <si>
    <t>Oldeman  Ferdinand</t>
  </si>
  <si>
    <t>Oostveen van Frodo</t>
  </si>
  <si>
    <t>O'Shea  Gearoid</t>
  </si>
  <si>
    <t>Overmeire  Ton</t>
  </si>
  <si>
    <t>Paardekooper  Rob</t>
  </si>
  <si>
    <t>Paassen van Joke</t>
  </si>
  <si>
    <t>Palm  Danielle</t>
  </si>
  <si>
    <t>Paul  Dave</t>
  </si>
  <si>
    <t>Penning  Ralph</t>
  </si>
  <si>
    <t>Persoon  Ard</t>
  </si>
  <si>
    <t>Persoon John</t>
  </si>
  <si>
    <t>Pieterse Brent</t>
  </si>
  <si>
    <t>Pijpers  Joris</t>
  </si>
  <si>
    <t>Pijpers  Rein</t>
  </si>
  <si>
    <t>Plaat van der Annemieke</t>
  </si>
  <si>
    <t>Plas van der Arjan</t>
  </si>
  <si>
    <t>Pol van der Jolanda</t>
  </si>
  <si>
    <t>Polmans  Roel</t>
  </si>
  <si>
    <t>Pols  Freek</t>
  </si>
  <si>
    <t>Poot  Arco</t>
  </si>
  <si>
    <t>Postema Maikel</t>
  </si>
  <si>
    <t>Pouw  Cick</t>
  </si>
  <si>
    <t>Prins  Tijmen</t>
  </si>
  <si>
    <t>Pronk  Michiel</t>
  </si>
  <si>
    <t>Queste  Sebastien</t>
  </si>
  <si>
    <t>Raaijmakers  Augusto</t>
  </si>
  <si>
    <t>Raaphorst  Joop</t>
  </si>
  <si>
    <t>Radder  Dennis</t>
  </si>
  <si>
    <t>Remmelink  Leendert</t>
  </si>
  <si>
    <t>Rhijn van Frans</t>
  </si>
  <si>
    <t>Rijn van Corry</t>
  </si>
  <si>
    <t>Rijn van Machiel</t>
  </si>
  <si>
    <t>Rodenburg  Inge</t>
  </si>
  <si>
    <t>Roeden van Myriam</t>
  </si>
  <si>
    <t>Roeleveld  Wouter</t>
  </si>
  <si>
    <t>Rog  Wim</t>
  </si>
  <si>
    <t>Roodvoets  Teun</t>
  </si>
  <si>
    <t>Roosmalen van Joost</t>
  </si>
  <si>
    <t>Rotteveel  Corine</t>
  </si>
  <si>
    <t>Sagor  Marie-France</t>
  </si>
  <si>
    <t>Salemans  Luc</t>
  </si>
  <si>
    <t>Sande van de Hans</t>
  </si>
  <si>
    <t>Scharnigg  Judith</t>
  </si>
  <si>
    <t>Scheers  Erik</t>
  </si>
  <si>
    <t>Schermers  Theo</t>
  </si>
  <si>
    <t>scherrenburg van Edwin</t>
  </si>
  <si>
    <t>Schiferli  Ewout</t>
  </si>
  <si>
    <t>Schijf  Ivon</t>
  </si>
  <si>
    <t>Schmit  Jeroen</t>
  </si>
  <si>
    <t>Schneider  Rose</t>
  </si>
  <si>
    <t>Scholten  Tejo</t>
  </si>
  <si>
    <t>Schop Bally</t>
  </si>
  <si>
    <t>Schouten Stanley</t>
  </si>
  <si>
    <t>Schravemade  andre</t>
  </si>
  <si>
    <t>Schuurkamp  Brenda</t>
  </si>
  <si>
    <t>Schwiebert  Eric</t>
  </si>
  <si>
    <t>Sijbers  Frans</t>
  </si>
  <si>
    <t>Six  Jan willem</t>
  </si>
  <si>
    <t>Slee  Stephan</t>
  </si>
  <si>
    <t>Slijpen  Paul</t>
  </si>
  <si>
    <t>Smidtman Mienke</t>
  </si>
  <si>
    <t>Smit  Daniël</t>
  </si>
  <si>
    <t>Smit  Floor</t>
  </si>
  <si>
    <t>Smit  Gert Jan</t>
  </si>
  <si>
    <t>Smit de Ruud</t>
  </si>
  <si>
    <t>Smith  Meint</t>
  </si>
  <si>
    <t>Smits  Jeroen</t>
  </si>
  <si>
    <t>Solognier  Yvette</t>
  </si>
  <si>
    <t>Spaans  Dirk</t>
  </si>
  <si>
    <t>Spaans Martin</t>
  </si>
  <si>
    <t>Stinchcombe  John</t>
  </si>
  <si>
    <t>Straathof  Kaspar</t>
  </si>
  <si>
    <t>Straver  Leo</t>
  </si>
  <si>
    <t>Streppel-Kroezen  Mariska</t>
  </si>
  <si>
    <t>Stuut Sandor</t>
  </si>
  <si>
    <t>Susan  Tobi</t>
  </si>
  <si>
    <t>Tammenga Juliette</t>
  </si>
  <si>
    <t>Targon  Valerio</t>
  </si>
  <si>
    <t>Teernstra  Folkert</t>
  </si>
  <si>
    <t>Tempel  Dirk</t>
  </si>
  <si>
    <t>Thuijs  Frank</t>
  </si>
  <si>
    <t>Timmerman  Alex</t>
  </si>
  <si>
    <t>Torrance Alison</t>
  </si>
  <si>
    <t>Torrance Patricia</t>
  </si>
  <si>
    <t>Trewren  Mark</t>
  </si>
  <si>
    <t>Troost  Jelle</t>
  </si>
  <si>
    <t>Tuk Erik</t>
  </si>
  <si>
    <t>Valstar  John</t>
  </si>
  <si>
    <t>Valstar  Ronald</t>
  </si>
  <si>
    <t>Veer van der Mireille</t>
  </si>
  <si>
    <t>Vegte van der Roel</t>
  </si>
  <si>
    <t>Veldhuis  Johan</t>
  </si>
  <si>
    <t>Veldhuizen  Marianne</t>
  </si>
  <si>
    <t>Velds  Anthony</t>
  </si>
  <si>
    <t>Velsen van Jan</t>
  </si>
  <si>
    <t>Verbaan  Annemieke</t>
  </si>
  <si>
    <t>Verboon  Ria</t>
  </si>
  <si>
    <t>Vermeer  Martin</t>
  </si>
  <si>
    <t>Vermeer  Tine</t>
  </si>
  <si>
    <t>Vermeulen-Stulen  Jannet</t>
  </si>
  <si>
    <t>Vette de Kees</t>
  </si>
  <si>
    <t>Vleerlaag Remco</t>
  </si>
  <si>
    <t>Vliet van Arjan</t>
  </si>
  <si>
    <t>Vliet van Maaike</t>
  </si>
  <si>
    <t>Vliet van Marko</t>
  </si>
  <si>
    <t>Vliet Vlieland  Hanneke</t>
  </si>
  <si>
    <t>Vogels  Nick</t>
  </si>
  <si>
    <t>Voogt  Kees</t>
  </si>
  <si>
    <t>Vries de Martin</t>
  </si>
  <si>
    <t>Weehuizen  Floske</t>
  </si>
  <si>
    <t>Wessel  Gerard</t>
  </si>
  <si>
    <t>Westeneng Bernard</t>
  </si>
  <si>
    <t>Wierda  Arjan</t>
  </si>
  <si>
    <t>Wijk van Wout</t>
  </si>
  <si>
    <t>Wijtvliet  Laurens</t>
  </si>
  <si>
    <t>Willems  Max</t>
  </si>
  <si>
    <t>Willigenburg Kees</t>
  </si>
  <si>
    <t>Winden van der Jaap</t>
  </si>
  <si>
    <t>Wisse  Marit</t>
  </si>
  <si>
    <t>Xavier  José</t>
  </si>
  <si>
    <t>Zijden van der Erik</t>
  </si>
  <si>
    <t>Zoolingen van Paul</t>
  </si>
  <si>
    <t>Zuiderwijk  Dennis</t>
  </si>
  <si>
    <t>Zuiderwijk  Iwan</t>
  </si>
  <si>
    <t>Zwienink  Sander</t>
  </si>
  <si>
    <t>Joustra Folkert</t>
  </si>
  <si>
    <t>Franke John</t>
  </si>
  <si>
    <t>Velt Gea</t>
  </si>
  <si>
    <t>Philips Vincent</t>
  </si>
  <si>
    <t>Dam van Marko</t>
  </si>
  <si>
    <t>AV Spartaan</t>
  </si>
  <si>
    <t>DNS or 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</si>
</sst>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" fontId="6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1" fontId="8" fillId="2" borderId="1" xfId="0" applyNumberFormat="1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1" fontId="8" fillId="4" borderId="1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164" fontId="8" fillId="4" borderId="1" xfId="0" applyNumberFormat="1" applyFont="1" applyFill="1" applyBorder="1" applyAlignment="1" applyProtection="1">
      <alignment horizontal="center"/>
    </xf>
    <xf numFmtId="0" fontId="4" fillId="4" borderId="0" xfId="0" applyFont="1" applyFill="1" applyBorder="1"/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7"/>
  <sheetViews>
    <sheetView tabSelected="1" workbookViewId="0">
      <pane ySplit="3" topLeftCell="A246" activePane="bottomLeft" state="frozen"/>
      <selection pane="bottomLeft" activeCell="B318" sqref="B318"/>
    </sheetView>
  </sheetViews>
  <sheetFormatPr defaultRowHeight="14.25" x14ac:dyDescent="0.2"/>
  <cols>
    <col min="1" max="1" width="7.5703125" style="1" customWidth="1"/>
    <col min="2" max="2" width="23.5703125" style="1" bestFit="1" customWidth="1"/>
    <col min="3" max="3" width="31.140625" style="1" customWidth="1"/>
    <col min="4" max="4" width="11.5703125" style="4" bestFit="1" customWidth="1"/>
    <col min="5" max="5" width="10.5703125" style="4" bestFit="1" customWidth="1"/>
    <col min="6" max="6" width="8.85546875" style="4" bestFit="1" customWidth="1"/>
    <col min="7" max="7" width="11.7109375" style="4" customWidth="1"/>
    <col min="8" max="10" width="11.7109375" style="1" customWidth="1"/>
    <col min="11" max="16384" width="9.140625" style="1"/>
  </cols>
  <sheetData>
    <row r="1" spans="1:10" ht="25.5" x14ac:dyDescent="0.35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29">
        <v>25</v>
      </c>
    </row>
    <row r="2" spans="1:10" x14ac:dyDescent="0.2">
      <c r="A2" s="2"/>
      <c r="B2" s="2"/>
      <c r="C2" s="2"/>
      <c r="D2" s="3"/>
      <c r="E2" s="3"/>
      <c r="F2" s="3"/>
      <c r="G2" s="3"/>
      <c r="H2" s="2"/>
      <c r="I2" s="2"/>
      <c r="J2" s="2"/>
    </row>
    <row r="3" spans="1:10" ht="15" x14ac:dyDescent="0.25">
      <c r="A3" s="30" t="s">
        <v>0</v>
      </c>
      <c r="B3" s="30" t="s">
        <v>1</v>
      </c>
      <c r="C3" s="30" t="s">
        <v>2</v>
      </c>
      <c r="D3" s="31" t="s">
        <v>3</v>
      </c>
      <c r="E3" s="31" t="s">
        <v>4</v>
      </c>
      <c r="F3" s="31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15" x14ac:dyDescent="0.25">
      <c r="A4" s="14">
        <v>1</v>
      </c>
      <c r="B4" s="10" t="s">
        <v>192</v>
      </c>
      <c r="C4" s="15" t="s">
        <v>23</v>
      </c>
      <c r="D4" s="16" t="s">
        <v>11</v>
      </c>
      <c r="E4" s="16" t="s">
        <v>56</v>
      </c>
      <c r="F4" s="9">
        <v>78</v>
      </c>
      <c r="G4" s="17">
        <v>6.3379629629629633E-2</v>
      </c>
      <c r="H4" s="18">
        <f>+(Totaal!J$1/G4)/24</f>
        <v>16.435354273192111</v>
      </c>
      <c r="I4" s="19">
        <f>1/+H4/24</f>
        <v>2.535185185185185E-3</v>
      </c>
      <c r="J4" s="19">
        <f>5*I4</f>
        <v>1.2675925925925926E-2</v>
      </c>
    </row>
    <row r="5" spans="1:10" ht="15" x14ac:dyDescent="0.25">
      <c r="A5" s="22">
        <v>2</v>
      </c>
      <c r="B5" s="23" t="s">
        <v>363</v>
      </c>
      <c r="C5" s="24" t="s">
        <v>62</v>
      </c>
      <c r="D5" s="25" t="s">
        <v>59</v>
      </c>
      <c r="E5" s="25" t="s">
        <v>56</v>
      </c>
      <c r="F5" s="8">
        <v>262</v>
      </c>
      <c r="G5" s="26">
        <v>6.5740740740740738E-2</v>
      </c>
      <c r="H5" s="27">
        <f>+(J$1/G5)/24</f>
        <v>15.84507042253521</v>
      </c>
      <c r="I5" s="28">
        <f>1/+H5/24</f>
        <v>2.6296296296296298E-3</v>
      </c>
      <c r="J5" s="28">
        <f>5*I5</f>
        <v>1.3148148148148148E-2</v>
      </c>
    </row>
    <row r="6" spans="1:10" ht="15" x14ac:dyDescent="0.25">
      <c r="A6" s="14">
        <v>3</v>
      </c>
      <c r="B6" s="11" t="s">
        <v>350</v>
      </c>
      <c r="C6" s="20" t="s">
        <v>46</v>
      </c>
      <c r="D6" s="21" t="s">
        <v>11</v>
      </c>
      <c r="E6" s="21" t="s">
        <v>56</v>
      </c>
      <c r="F6" s="7">
        <v>248</v>
      </c>
      <c r="G6" s="17">
        <v>6.5960648148148157E-2</v>
      </c>
      <c r="H6" s="18">
        <f>+(Totaal!J$1/G6)/24</f>
        <v>15.792244253377783</v>
      </c>
      <c r="I6" s="19">
        <f>1/+H6/24</f>
        <v>2.6384259259259264E-3</v>
      </c>
      <c r="J6" s="19">
        <f>5*I6</f>
        <v>1.3192129629629632E-2</v>
      </c>
    </row>
    <row r="7" spans="1:10" ht="15" x14ac:dyDescent="0.25">
      <c r="A7" s="22">
        <v>4</v>
      </c>
      <c r="B7" s="23" t="s">
        <v>143</v>
      </c>
      <c r="C7" s="24" t="s">
        <v>66</v>
      </c>
      <c r="D7" s="25" t="s">
        <v>11</v>
      </c>
      <c r="E7" s="25" t="s">
        <v>56</v>
      </c>
      <c r="F7" s="8">
        <v>24</v>
      </c>
      <c r="G7" s="26">
        <v>6.6574074074074077E-2</v>
      </c>
      <c r="H7" s="27">
        <f>+(J$1/G7)/24</f>
        <v>15.646731571627258</v>
      </c>
      <c r="I7" s="28">
        <f>1/+H7/24</f>
        <v>2.6629629629629629E-3</v>
      </c>
      <c r="J7" s="28">
        <f>5*I7</f>
        <v>1.3314814814814814E-2</v>
      </c>
    </row>
    <row r="8" spans="1:10" ht="15" x14ac:dyDescent="0.25">
      <c r="A8" s="14">
        <v>5</v>
      </c>
      <c r="B8" s="11" t="s">
        <v>449</v>
      </c>
      <c r="C8" s="20" t="s">
        <v>121</v>
      </c>
      <c r="D8" s="21" t="s">
        <v>11</v>
      </c>
      <c r="E8" s="21" t="s">
        <v>56</v>
      </c>
      <c r="F8" s="7">
        <v>349</v>
      </c>
      <c r="G8" s="17">
        <v>6.6956018518518512E-2</v>
      </c>
      <c r="H8" s="18">
        <f>+(J$1/G8)/24</f>
        <v>15.557476231633537</v>
      </c>
      <c r="I8" s="19">
        <f>1/+H8/24</f>
        <v>2.6782407407407401E-3</v>
      </c>
      <c r="J8" s="19">
        <f>5*I8</f>
        <v>1.33912037037037E-2</v>
      </c>
    </row>
    <row r="9" spans="1:10" ht="15" x14ac:dyDescent="0.25">
      <c r="A9" s="22">
        <v>6</v>
      </c>
      <c r="B9" s="23" t="s">
        <v>391</v>
      </c>
      <c r="C9" s="24" t="s">
        <v>23</v>
      </c>
      <c r="D9" s="25" t="s">
        <v>11</v>
      </c>
      <c r="E9" s="25" t="s">
        <v>56</v>
      </c>
      <c r="F9" s="8">
        <v>294</v>
      </c>
      <c r="G9" s="26">
        <v>6.7222222222222225E-2</v>
      </c>
      <c r="H9" s="27">
        <f>+(J$1/G9)/24</f>
        <v>15.495867768595041</v>
      </c>
      <c r="I9" s="28">
        <f>1/+H9/24</f>
        <v>2.6888888888888887E-3</v>
      </c>
      <c r="J9" s="28">
        <f>5*I9</f>
        <v>1.3444444444444443E-2</v>
      </c>
    </row>
    <row r="10" spans="1:10" ht="15" x14ac:dyDescent="0.25">
      <c r="A10" s="14">
        <v>7</v>
      </c>
      <c r="B10" s="11" t="s">
        <v>300</v>
      </c>
      <c r="C10" s="20" t="s">
        <v>23</v>
      </c>
      <c r="D10" s="21" t="s">
        <v>59</v>
      </c>
      <c r="E10" s="21" t="s">
        <v>56</v>
      </c>
      <c r="F10" s="7">
        <v>192</v>
      </c>
      <c r="G10" s="17">
        <v>6.7349537037037041E-2</v>
      </c>
      <c r="H10" s="18">
        <f>+(J$1/G10)/24</f>
        <v>15.466575012888811</v>
      </c>
      <c r="I10" s="19">
        <f>1/+H10/24</f>
        <v>2.6939814814814817E-3</v>
      </c>
      <c r="J10" s="19">
        <f>5*I10</f>
        <v>1.3469907407407408E-2</v>
      </c>
    </row>
    <row r="11" spans="1:10" ht="15" x14ac:dyDescent="0.25">
      <c r="A11" s="22">
        <v>8</v>
      </c>
      <c r="B11" s="23" t="s">
        <v>133</v>
      </c>
      <c r="C11" s="24" t="s">
        <v>62</v>
      </c>
      <c r="D11" s="25" t="s">
        <v>59</v>
      </c>
      <c r="E11" s="25" t="s">
        <v>56</v>
      </c>
      <c r="F11" s="8">
        <v>13</v>
      </c>
      <c r="G11" s="26">
        <v>6.761574074074074E-2</v>
      </c>
      <c r="H11" s="27">
        <f>+(J$1/G11)/24</f>
        <v>15.405682985279014</v>
      </c>
      <c r="I11" s="28">
        <f>1/+H11/24</f>
        <v>2.7046296296296297E-3</v>
      </c>
      <c r="J11" s="28">
        <f>5*I11</f>
        <v>1.3523148148148149E-2</v>
      </c>
    </row>
    <row r="12" spans="1:10" ht="15" x14ac:dyDescent="0.25">
      <c r="A12" s="14">
        <v>9</v>
      </c>
      <c r="B12" s="11" t="s">
        <v>367</v>
      </c>
      <c r="C12" s="20" t="s">
        <v>65</v>
      </c>
      <c r="D12" s="21" t="s">
        <v>59</v>
      </c>
      <c r="E12" s="21" t="s">
        <v>56</v>
      </c>
      <c r="F12" s="7">
        <v>267</v>
      </c>
      <c r="G12" s="17">
        <v>6.8993055555555557E-2</v>
      </c>
      <c r="H12" s="18">
        <f>+(Totaal!J$1/G12)/24</f>
        <v>15.09813789632612</v>
      </c>
      <c r="I12" s="19">
        <f>1/+H12/24</f>
        <v>2.759722222222222E-3</v>
      </c>
      <c r="J12" s="19">
        <f>5*I12</f>
        <v>1.379861111111111E-2</v>
      </c>
    </row>
    <row r="13" spans="1:10" ht="15" x14ac:dyDescent="0.25">
      <c r="A13" s="22">
        <v>10</v>
      </c>
      <c r="B13" s="23" t="s">
        <v>422</v>
      </c>
      <c r="C13" s="24" t="s">
        <v>23</v>
      </c>
      <c r="D13" s="25" t="s">
        <v>59</v>
      </c>
      <c r="E13" s="25" t="s">
        <v>56</v>
      </c>
      <c r="F13" s="8">
        <v>326</v>
      </c>
      <c r="G13" s="26">
        <v>6.9849537037037043E-2</v>
      </c>
      <c r="H13" s="27">
        <f>+(J$1/G13)/24</f>
        <v>14.913007456503728</v>
      </c>
      <c r="I13" s="28">
        <f>1/+H13/24</f>
        <v>2.7939814814814819E-3</v>
      </c>
      <c r="J13" s="28">
        <f>5*I13</f>
        <v>1.396990740740741E-2</v>
      </c>
    </row>
    <row r="14" spans="1:10" ht="15" x14ac:dyDescent="0.25">
      <c r="A14" s="14">
        <v>11</v>
      </c>
      <c r="B14" s="11" t="s">
        <v>132</v>
      </c>
      <c r="C14" s="20" t="s">
        <v>65</v>
      </c>
      <c r="D14" s="21" t="s">
        <v>11</v>
      </c>
      <c r="E14" s="21" t="s">
        <v>56</v>
      </c>
      <c r="F14" s="7">
        <v>12</v>
      </c>
      <c r="G14" s="17">
        <v>7.0381944444444441E-2</v>
      </c>
      <c r="H14" s="18">
        <f>+(J$1/G14)/24</f>
        <v>14.800197335964482</v>
      </c>
      <c r="I14" s="19">
        <f>1/+H14/24</f>
        <v>2.8152777777777772E-3</v>
      </c>
      <c r="J14" s="19">
        <f>5*I14</f>
        <v>1.4076388888888887E-2</v>
      </c>
    </row>
    <row r="15" spans="1:10" ht="15" x14ac:dyDescent="0.25">
      <c r="A15" s="22">
        <v>12</v>
      </c>
      <c r="B15" s="23" t="s">
        <v>211</v>
      </c>
      <c r="C15" s="24" t="s">
        <v>66</v>
      </c>
      <c r="D15" s="25" t="s">
        <v>59</v>
      </c>
      <c r="E15" s="25" t="s">
        <v>56</v>
      </c>
      <c r="F15" s="8">
        <v>98</v>
      </c>
      <c r="G15" s="26">
        <v>7.0509259259259258E-2</v>
      </c>
      <c r="H15" s="27">
        <f>+(Totaal!J$1/G15)/24</f>
        <v>14.773473407747867</v>
      </c>
      <c r="I15" s="28">
        <f>1/+H15/24</f>
        <v>2.8203703703703702E-3</v>
      </c>
      <c r="J15" s="28">
        <f>5*I15</f>
        <v>1.4101851851851852E-2</v>
      </c>
    </row>
    <row r="16" spans="1:10" ht="15" x14ac:dyDescent="0.25">
      <c r="A16" s="14">
        <v>13</v>
      </c>
      <c r="B16" s="11" t="s">
        <v>219</v>
      </c>
      <c r="C16" s="20" t="s">
        <v>23</v>
      </c>
      <c r="D16" s="21" t="s">
        <v>11</v>
      </c>
      <c r="E16" s="21" t="s">
        <v>56</v>
      </c>
      <c r="F16" s="7">
        <v>108</v>
      </c>
      <c r="G16" s="17">
        <v>7.0555555555555552E-2</v>
      </c>
      <c r="H16" s="18">
        <f>+(Totaal!J$1/G16)/24</f>
        <v>14.763779527559057</v>
      </c>
      <c r="I16" s="19">
        <f>1/+H16/24</f>
        <v>2.8222222222222221E-3</v>
      </c>
      <c r="J16" s="19">
        <f>5*I16</f>
        <v>1.4111111111111111E-2</v>
      </c>
    </row>
    <row r="17" spans="1:10" ht="15" x14ac:dyDescent="0.25">
      <c r="A17" s="22">
        <v>14</v>
      </c>
      <c r="B17" s="23" t="s">
        <v>359</v>
      </c>
      <c r="C17" s="24" t="s">
        <v>13</v>
      </c>
      <c r="D17" s="25" t="s">
        <v>10</v>
      </c>
      <c r="E17" s="25" t="s">
        <v>56</v>
      </c>
      <c r="F17" s="8">
        <v>258</v>
      </c>
      <c r="G17" s="26">
        <v>7.0613425925925913E-2</v>
      </c>
      <c r="H17" s="27">
        <f>+(Totaal!J$1/G17)/24</f>
        <v>14.751680052450419</v>
      </c>
      <c r="I17" s="28">
        <f>1/+H17/24</f>
        <v>2.8245370370370369E-3</v>
      </c>
      <c r="J17" s="28">
        <f>5*I17</f>
        <v>1.4122685185185184E-2</v>
      </c>
    </row>
    <row r="18" spans="1:10" ht="15" x14ac:dyDescent="0.25">
      <c r="A18" s="14">
        <v>15</v>
      </c>
      <c r="B18" s="11" t="s">
        <v>425</v>
      </c>
      <c r="C18" s="20" t="s">
        <v>24</v>
      </c>
      <c r="D18" s="21" t="s">
        <v>59</v>
      </c>
      <c r="E18" s="21" t="s">
        <v>56</v>
      </c>
      <c r="F18" s="7">
        <v>328</v>
      </c>
      <c r="G18" s="17">
        <v>7.0833333333333331E-2</v>
      </c>
      <c r="H18" s="18">
        <f>+(Totaal!J$1/G18)/24</f>
        <v>14.705882352941176</v>
      </c>
      <c r="I18" s="19">
        <f>1/+H18/24</f>
        <v>2.8333333333333335E-3</v>
      </c>
      <c r="J18" s="19">
        <f>5*I18</f>
        <v>1.4166666666666668E-2</v>
      </c>
    </row>
    <row r="19" spans="1:10" ht="15" x14ac:dyDescent="0.25">
      <c r="A19" s="22">
        <v>16</v>
      </c>
      <c r="B19" s="23" t="s">
        <v>394</v>
      </c>
      <c r="C19" s="24" t="s">
        <v>62</v>
      </c>
      <c r="D19" s="25" t="s">
        <v>59</v>
      </c>
      <c r="E19" s="25" t="s">
        <v>56</v>
      </c>
      <c r="F19" s="8">
        <v>297</v>
      </c>
      <c r="G19" s="26">
        <v>7.0949074074074067E-2</v>
      </c>
      <c r="H19" s="27">
        <f>+(Totaal!J$1/G19)/24</f>
        <v>14.681892332789561</v>
      </c>
      <c r="I19" s="28">
        <f>1/+H19/24</f>
        <v>2.8379629629629627E-3</v>
      </c>
      <c r="J19" s="28">
        <f>5*I19</f>
        <v>1.4189814814814813E-2</v>
      </c>
    </row>
    <row r="20" spans="1:10" ht="15" x14ac:dyDescent="0.25">
      <c r="A20" s="14">
        <v>17</v>
      </c>
      <c r="B20" s="11" t="s">
        <v>280</v>
      </c>
      <c r="C20" s="20" t="s">
        <v>97</v>
      </c>
      <c r="D20" s="21" t="s">
        <v>59</v>
      </c>
      <c r="E20" s="21" t="s">
        <v>56</v>
      </c>
      <c r="F20" s="7">
        <v>156</v>
      </c>
      <c r="G20" s="17">
        <v>7.1724537037037031E-2</v>
      </c>
      <c r="H20" s="18">
        <f>+(Totaal!J$1/G20)/24</f>
        <v>14.523156365983541</v>
      </c>
      <c r="I20" s="19">
        <f>1/+H20/24</f>
        <v>2.8689814814814815E-3</v>
      </c>
      <c r="J20" s="19">
        <f>5*I20</f>
        <v>1.4344907407407407E-2</v>
      </c>
    </row>
    <row r="21" spans="1:10" ht="15" x14ac:dyDescent="0.25">
      <c r="A21" s="22">
        <v>18</v>
      </c>
      <c r="B21" s="23" t="s">
        <v>432</v>
      </c>
      <c r="C21" s="24" t="s">
        <v>78</v>
      </c>
      <c r="D21" s="25" t="s">
        <v>11</v>
      </c>
      <c r="E21" s="25" t="s">
        <v>56</v>
      </c>
      <c r="F21" s="8">
        <v>334</v>
      </c>
      <c r="G21" s="26">
        <v>7.1944444444444436E-2</v>
      </c>
      <c r="H21" s="27">
        <f>+(J$1/G21)/24</f>
        <v>14.47876447876448</v>
      </c>
      <c r="I21" s="28">
        <f>1/+H21/24</f>
        <v>2.8777777777777777E-3</v>
      </c>
      <c r="J21" s="28">
        <f>5*I21</f>
        <v>1.4388888888888889E-2</v>
      </c>
    </row>
    <row r="22" spans="1:10" ht="15" x14ac:dyDescent="0.25">
      <c r="A22" s="14">
        <v>19</v>
      </c>
      <c r="B22" s="11" t="s">
        <v>141</v>
      </c>
      <c r="C22" s="20" t="s">
        <v>23</v>
      </c>
      <c r="D22" s="21" t="s">
        <v>59</v>
      </c>
      <c r="E22" s="21" t="s">
        <v>56</v>
      </c>
      <c r="F22" s="7">
        <v>22</v>
      </c>
      <c r="G22" s="17">
        <v>7.2013888888888891E-2</v>
      </c>
      <c r="H22" s="18">
        <f>+(J$1/G22)/24</f>
        <v>14.46480231436837</v>
      </c>
      <c r="I22" s="19">
        <f>1/+H22/24</f>
        <v>2.8805555555555559E-3</v>
      </c>
      <c r="J22" s="19">
        <f>5*I22</f>
        <v>1.440277777777778E-2</v>
      </c>
    </row>
    <row r="23" spans="1:10" ht="15" x14ac:dyDescent="0.25">
      <c r="A23" s="22">
        <v>20</v>
      </c>
      <c r="B23" s="23" t="s">
        <v>230</v>
      </c>
      <c r="C23" s="24" t="s">
        <v>23</v>
      </c>
      <c r="D23" s="25" t="s">
        <v>59</v>
      </c>
      <c r="E23" s="25" t="s">
        <v>56</v>
      </c>
      <c r="F23" s="8">
        <v>119</v>
      </c>
      <c r="G23" s="26">
        <v>7.2013888888888891E-2</v>
      </c>
      <c r="H23" s="27">
        <f>+(J$1/G23)/24</f>
        <v>14.46480231436837</v>
      </c>
      <c r="I23" s="28">
        <f>1/+H23/24</f>
        <v>2.8805555555555559E-3</v>
      </c>
      <c r="J23" s="28">
        <f>5*I23</f>
        <v>1.440277777777778E-2</v>
      </c>
    </row>
    <row r="24" spans="1:10" ht="15" x14ac:dyDescent="0.25">
      <c r="A24" s="14">
        <v>21</v>
      </c>
      <c r="B24" s="11" t="s">
        <v>450</v>
      </c>
      <c r="C24" s="20" t="s">
        <v>66</v>
      </c>
      <c r="D24" s="21" t="s">
        <v>12</v>
      </c>
      <c r="E24" s="21" t="s">
        <v>56</v>
      </c>
      <c r="F24" s="7">
        <v>380</v>
      </c>
      <c r="G24" s="17">
        <v>7.2453703703703701E-2</v>
      </c>
      <c r="H24" s="18">
        <f>+(J$1/G23)/24</f>
        <v>14.46480231436837</v>
      </c>
      <c r="I24" s="19">
        <f>1/+H24/24</f>
        <v>2.8805555555555559E-3</v>
      </c>
      <c r="J24" s="19">
        <f>5*I24</f>
        <v>1.440277777777778E-2</v>
      </c>
    </row>
    <row r="25" spans="1:10" ht="15" x14ac:dyDescent="0.25">
      <c r="A25" s="22">
        <v>22</v>
      </c>
      <c r="B25" s="23" t="s">
        <v>327</v>
      </c>
      <c r="C25" s="24" t="s">
        <v>103</v>
      </c>
      <c r="D25" s="25" t="s">
        <v>11</v>
      </c>
      <c r="E25" s="25" t="s">
        <v>56</v>
      </c>
      <c r="F25" s="8">
        <v>221</v>
      </c>
      <c r="G25" s="26">
        <v>7.255787037037037E-2</v>
      </c>
      <c r="H25" s="27">
        <f>+(J$1/G25)/24</f>
        <v>14.356356675705854</v>
      </c>
      <c r="I25" s="28">
        <f>1/+H25/24</f>
        <v>2.9023148148148146E-3</v>
      </c>
      <c r="J25" s="28">
        <f>5*I25</f>
        <v>1.4511574074074073E-2</v>
      </c>
    </row>
    <row r="26" spans="1:10" ht="15" x14ac:dyDescent="0.25">
      <c r="A26" s="14">
        <v>23</v>
      </c>
      <c r="B26" s="11" t="s">
        <v>385</v>
      </c>
      <c r="C26" s="20" t="s">
        <v>24</v>
      </c>
      <c r="D26" s="21" t="s">
        <v>10</v>
      </c>
      <c r="E26" s="21" t="s">
        <v>56</v>
      </c>
      <c r="F26" s="7">
        <v>287</v>
      </c>
      <c r="G26" s="17">
        <v>7.2743055555555561E-2</v>
      </c>
      <c r="H26" s="18">
        <f>+(J$1/G26)/24</f>
        <v>14.319809069212409</v>
      </c>
      <c r="I26" s="19">
        <f>1/+H26/24</f>
        <v>2.9097222222222228E-3</v>
      </c>
      <c r="J26" s="19">
        <f>5*I26</f>
        <v>1.4548611111111115E-2</v>
      </c>
    </row>
    <row r="27" spans="1:10" ht="15" x14ac:dyDescent="0.25">
      <c r="A27" s="22">
        <v>24</v>
      </c>
      <c r="B27" s="23" t="s">
        <v>372</v>
      </c>
      <c r="C27" s="24" t="s">
        <v>46</v>
      </c>
      <c r="D27" s="25" t="s">
        <v>59</v>
      </c>
      <c r="E27" s="25" t="s">
        <v>56</v>
      </c>
      <c r="F27" s="8">
        <v>272</v>
      </c>
      <c r="G27" s="26">
        <v>7.300925925925926E-2</v>
      </c>
      <c r="H27" s="27">
        <f>+(Totaal!J$1/G27)/24</f>
        <v>14.267596702599873</v>
      </c>
      <c r="I27" s="28">
        <f>1/+H27/24</f>
        <v>2.9203703703703705E-3</v>
      </c>
      <c r="J27" s="28">
        <f>5*I27</f>
        <v>1.4601851851851852E-2</v>
      </c>
    </row>
    <row r="28" spans="1:10" ht="15" x14ac:dyDescent="0.25">
      <c r="A28" s="14">
        <v>25</v>
      </c>
      <c r="B28" s="11" t="s">
        <v>400</v>
      </c>
      <c r="C28" s="20" t="s">
        <v>113</v>
      </c>
      <c r="D28" s="21" t="s">
        <v>59</v>
      </c>
      <c r="E28" s="21" t="s">
        <v>56</v>
      </c>
      <c r="F28" s="7">
        <v>53</v>
      </c>
      <c r="G28" s="17">
        <v>7.3564814814814819E-2</v>
      </c>
      <c r="H28" s="18">
        <f>+(J$1/G28)/24</f>
        <v>14.159848961611075</v>
      </c>
      <c r="I28" s="19">
        <f>1/+H28/24</f>
        <v>2.9425925925925926E-3</v>
      </c>
      <c r="J28" s="19">
        <f>5*I28</f>
        <v>1.4712962962962962E-2</v>
      </c>
    </row>
    <row r="29" spans="1:10" ht="15" x14ac:dyDescent="0.25">
      <c r="A29" s="22">
        <v>26</v>
      </c>
      <c r="B29" s="23" t="s">
        <v>221</v>
      </c>
      <c r="C29" s="24" t="s">
        <v>66</v>
      </c>
      <c r="D29" s="25" t="s">
        <v>59</v>
      </c>
      <c r="E29" s="25" t="s">
        <v>56</v>
      </c>
      <c r="F29" s="8">
        <v>110</v>
      </c>
      <c r="G29" s="26">
        <v>7.363425925925926E-2</v>
      </c>
      <c r="H29" s="27">
        <f>+(J$1/G29)/24</f>
        <v>14.146494812951902</v>
      </c>
      <c r="I29" s="28">
        <f>1/+H29/24</f>
        <v>2.9453703703703703E-3</v>
      </c>
      <c r="J29" s="28">
        <f>5*I29</f>
        <v>1.4726851851851852E-2</v>
      </c>
    </row>
    <row r="30" spans="1:10" ht="15" x14ac:dyDescent="0.25">
      <c r="A30" s="14">
        <v>27</v>
      </c>
      <c r="B30" s="11" t="s">
        <v>222</v>
      </c>
      <c r="C30" s="20" t="s">
        <v>18</v>
      </c>
      <c r="D30" s="21" t="s">
        <v>59</v>
      </c>
      <c r="E30" s="21" t="s">
        <v>56</v>
      </c>
      <c r="F30" s="7">
        <v>111</v>
      </c>
      <c r="G30" s="17">
        <v>7.3807870370370371E-2</v>
      </c>
      <c r="H30" s="18">
        <f>+(J$1/G30)/24</f>
        <v>14.113219382154618</v>
      </c>
      <c r="I30" s="19">
        <f>1/+H30/24</f>
        <v>2.9523148148148152E-3</v>
      </c>
      <c r="J30" s="19">
        <f>5*I30</f>
        <v>1.4761574074074076E-2</v>
      </c>
    </row>
    <row r="31" spans="1:10" ht="15" x14ac:dyDescent="0.25">
      <c r="A31" s="22">
        <v>28</v>
      </c>
      <c r="B31" s="23" t="s">
        <v>29</v>
      </c>
      <c r="C31" s="24" t="s">
        <v>23</v>
      </c>
      <c r="D31" s="25" t="s">
        <v>11</v>
      </c>
      <c r="E31" s="25" t="s">
        <v>56</v>
      </c>
      <c r="F31" s="8">
        <v>92</v>
      </c>
      <c r="G31" s="26">
        <v>7.4050925925925923E-2</v>
      </c>
      <c r="H31" s="27">
        <f>+(Totaal!J$1/G31)/24</f>
        <v>14.066895904970304</v>
      </c>
      <c r="I31" s="28">
        <f>1/+H31/24</f>
        <v>2.9620370370370369E-3</v>
      </c>
      <c r="J31" s="28">
        <f>5*I31</f>
        <v>1.4810185185185185E-2</v>
      </c>
    </row>
    <row r="32" spans="1:10" ht="15" x14ac:dyDescent="0.25">
      <c r="A32" s="14">
        <v>29</v>
      </c>
      <c r="B32" s="11" t="s">
        <v>242</v>
      </c>
      <c r="C32" s="20" t="s">
        <v>18</v>
      </c>
      <c r="D32" s="21" t="s">
        <v>59</v>
      </c>
      <c r="E32" s="21" t="s">
        <v>56</v>
      </c>
      <c r="F32" s="7">
        <v>133</v>
      </c>
      <c r="G32" s="17">
        <v>7.4097222222222217E-2</v>
      </c>
      <c r="H32" s="18">
        <f>+(J$1/G32)/24</f>
        <v>14.058106841611997</v>
      </c>
      <c r="I32" s="19">
        <f>1/+H32/24</f>
        <v>2.9638888888888887E-3</v>
      </c>
      <c r="J32" s="19">
        <f>5*I32</f>
        <v>1.4819444444444444E-2</v>
      </c>
    </row>
    <row r="33" spans="1:10" ht="15" x14ac:dyDescent="0.25">
      <c r="A33" s="22">
        <v>30</v>
      </c>
      <c r="B33" s="23" t="s">
        <v>348</v>
      </c>
      <c r="C33" s="24" t="s">
        <v>106</v>
      </c>
      <c r="D33" s="25" t="s">
        <v>59</v>
      </c>
      <c r="E33" s="25" t="s">
        <v>56</v>
      </c>
      <c r="F33" s="8">
        <v>245</v>
      </c>
      <c r="G33" s="26">
        <v>7.4305555555555555E-2</v>
      </c>
      <c r="H33" s="27">
        <f>+(J$1/G33)/24</f>
        <v>14.018691588785046</v>
      </c>
      <c r="I33" s="28">
        <f>1/+H33/24</f>
        <v>2.972222222222222E-3</v>
      </c>
      <c r="J33" s="28">
        <f>5*I33</f>
        <v>1.486111111111111E-2</v>
      </c>
    </row>
    <row r="34" spans="1:10" ht="15" x14ac:dyDescent="0.25">
      <c r="A34" s="14">
        <v>31</v>
      </c>
      <c r="B34" s="11" t="s">
        <v>154</v>
      </c>
      <c r="C34" s="20" t="s">
        <v>70</v>
      </c>
      <c r="D34" s="21" t="s">
        <v>10</v>
      </c>
      <c r="E34" s="21" t="s">
        <v>56</v>
      </c>
      <c r="F34" s="7">
        <v>35</v>
      </c>
      <c r="G34" s="17">
        <v>7.4375000000000011E-2</v>
      </c>
      <c r="H34" s="18">
        <f>+(Totaal!J$1/G34)/24</f>
        <v>14.005602240896357</v>
      </c>
      <c r="I34" s="19">
        <f>1/+H34/24</f>
        <v>2.9750000000000002E-3</v>
      </c>
      <c r="J34" s="19">
        <f>5*I34</f>
        <v>1.4875000000000001E-2</v>
      </c>
    </row>
    <row r="35" spans="1:10" ht="15" x14ac:dyDescent="0.25">
      <c r="A35" s="22">
        <v>32</v>
      </c>
      <c r="B35" s="23" t="s">
        <v>138</v>
      </c>
      <c r="C35" s="24" t="s">
        <v>23</v>
      </c>
      <c r="D35" s="25" t="s">
        <v>11</v>
      </c>
      <c r="E35" s="25" t="s">
        <v>56</v>
      </c>
      <c r="F35" s="8">
        <v>19</v>
      </c>
      <c r="G35" s="26">
        <v>7.4861111111111114E-2</v>
      </c>
      <c r="H35" s="27">
        <f>+(J$1/G35)/24</f>
        <v>13.914656771799628</v>
      </c>
      <c r="I35" s="28">
        <f>1/+H35/24</f>
        <v>2.994444444444445E-3</v>
      </c>
      <c r="J35" s="28">
        <f>5*I35</f>
        <v>1.4972222222222225E-2</v>
      </c>
    </row>
    <row r="36" spans="1:10" ht="15" x14ac:dyDescent="0.25">
      <c r="A36" s="14">
        <v>33</v>
      </c>
      <c r="B36" s="11" t="s">
        <v>290</v>
      </c>
      <c r="C36" s="20" t="s">
        <v>98</v>
      </c>
      <c r="D36" s="21" t="s">
        <v>11</v>
      </c>
      <c r="E36" s="21" t="s">
        <v>56</v>
      </c>
      <c r="F36" s="7">
        <v>181</v>
      </c>
      <c r="G36" s="17">
        <v>7.554398148148149E-2</v>
      </c>
      <c r="H36" s="18">
        <f>+(Totaal!J$1/G36)/24</f>
        <v>13.788876972575453</v>
      </c>
      <c r="I36" s="19">
        <f>1/+H36/24</f>
        <v>3.0217592592592601E-3</v>
      </c>
      <c r="J36" s="19">
        <f>5*I36</f>
        <v>1.5108796296296301E-2</v>
      </c>
    </row>
    <row r="37" spans="1:10" ht="15" x14ac:dyDescent="0.25">
      <c r="A37" s="22">
        <v>34</v>
      </c>
      <c r="B37" s="23" t="s">
        <v>161</v>
      </c>
      <c r="C37" s="24" t="s">
        <v>72</v>
      </c>
      <c r="D37" s="25" t="s">
        <v>59</v>
      </c>
      <c r="E37" s="25" t="s">
        <v>56</v>
      </c>
      <c r="F37" s="8">
        <v>41</v>
      </c>
      <c r="G37" s="26">
        <v>7.5601851851851851E-2</v>
      </c>
      <c r="H37" s="27">
        <f>+(J$1/G37)/24</f>
        <v>13.778322106552357</v>
      </c>
      <c r="I37" s="28">
        <f>1/+H37/24</f>
        <v>3.0240740740740744E-3</v>
      </c>
      <c r="J37" s="28">
        <f>5*I37</f>
        <v>1.5120370370370373E-2</v>
      </c>
    </row>
    <row r="38" spans="1:10" ht="15" x14ac:dyDescent="0.25">
      <c r="A38" s="14">
        <v>35</v>
      </c>
      <c r="B38" s="11" t="s">
        <v>125</v>
      </c>
      <c r="C38" s="20" t="s">
        <v>18</v>
      </c>
      <c r="D38" s="21" t="s">
        <v>10</v>
      </c>
      <c r="E38" s="21" t="s">
        <v>56</v>
      </c>
      <c r="F38" s="7">
        <v>3</v>
      </c>
      <c r="G38" s="17">
        <v>7.586805555555555E-2</v>
      </c>
      <c r="H38" s="18">
        <f>+(J$1/G38)/24</f>
        <v>13.729977116704807</v>
      </c>
      <c r="I38" s="19">
        <f>1/+H38/24</f>
        <v>3.0347222222222216E-3</v>
      </c>
      <c r="J38" s="19">
        <f>5*I38</f>
        <v>1.5173611111111108E-2</v>
      </c>
    </row>
    <row r="39" spans="1:10" ht="15" x14ac:dyDescent="0.25">
      <c r="A39" s="22">
        <v>36</v>
      </c>
      <c r="B39" s="23" t="s">
        <v>184</v>
      </c>
      <c r="C39" s="24" t="s">
        <v>21</v>
      </c>
      <c r="D39" s="25" t="s">
        <v>11</v>
      </c>
      <c r="E39" s="25" t="s">
        <v>56</v>
      </c>
      <c r="F39" s="8">
        <v>69</v>
      </c>
      <c r="G39" s="26">
        <v>7.6018518518518527E-2</v>
      </c>
      <c r="H39" s="27">
        <f>+(Totaal!J$1/G39)/24</f>
        <v>13.702801461632154</v>
      </c>
      <c r="I39" s="28">
        <f>1/+H39/24</f>
        <v>3.0407407407407414E-3</v>
      </c>
      <c r="J39" s="28">
        <f>5*I39</f>
        <v>1.5203703703703707E-2</v>
      </c>
    </row>
    <row r="40" spans="1:10" ht="15" x14ac:dyDescent="0.25">
      <c r="A40" s="14">
        <v>37</v>
      </c>
      <c r="B40" s="11" t="s">
        <v>454</v>
      </c>
      <c r="C40" s="20" t="s">
        <v>21</v>
      </c>
      <c r="D40" s="21" t="s">
        <v>59</v>
      </c>
      <c r="E40" s="21" t="s">
        <v>56</v>
      </c>
      <c r="F40" s="7">
        <v>356</v>
      </c>
      <c r="G40" s="17">
        <v>7.6076388888888888E-2</v>
      </c>
      <c r="H40" s="18">
        <f>+(Totaal!J$1/G40)/24</f>
        <v>13.692377909630308</v>
      </c>
      <c r="I40" s="19">
        <f>1/+H40/24</f>
        <v>3.0430555555555554E-3</v>
      </c>
      <c r="J40" s="19">
        <f>5*I40</f>
        <v>1.5215277777777777E-2</v>
      </c>
    </row>
    <row r="41" spans="1:10" ht="15" x14ac:dyDescent="0.25">
      <c r="A41" s="22">
        <v>38</v>
      </c>
      <c r="B41" s="23" t="s">
        <v>320</v>
      </c>
      <c r="C41" s="24" t="s">
        <v>23</v>
      </c>
      <c r="D41" s="25" t="s">
        <v>59</v>
      </c>
      <c r="E41" s="25" t="s">
        <v>57</v>
      </c>
      <c r="F41" s="8">
        <v>67</v>
      </c>
      <c r="G41" s="26">
        <v>7.6192129629629637E-2</v>
      </c>
      <c r="H41" s="27">
        <f>+(J$1/G41)/24</f>
        <v>13.671578307762417</v>
      </c>
      <c r="I41" s="28">
        <f>1/+H41/24</f>
        <v>3.0476851851851858E-3</v>
      </c>
      <c r="J41" s="28">
        <f>5*I41</f>
        <v>1.523842592592593E-2</v>
      </c>
    </row>
    <row r="42" spans="1:10" ht="15" x14ac:dyDescent="0.25">
      <c r="A42" s="14">
        <v>39</v>
      </c>
      <c r="B42" s="11" t="s">
        <v>324</v>
      </c>
      <c r="C42" s="20" t="s">
        <v>23</v>
      </c>
      <c r="D42" s="21" t="s">
        <v>11</v>
      </c>
      <c r="E42" s="21" t="s">
        <v>57</v>
      </c>
      <c r="F42" s="7">
        <v>105</v>
      </c>
      <c r="G42" s="17">
        <v>7.6192129629629637E-2</v>
      </c>
      <c r="H42" s="18">
        <f>+(J$1/G42)/24</f>
        <v>13.671578307762417</v>
      </c>
      <c r="I42" s="19">
        <f>1/+H42/24</f>
        <v>3.0476851851851858E-3</v>
      </c>
      <c r="J42" s="19">
        <f>5*I42</f>
        <v>1.523842592592593E-2</v>
      </c>
    </row>
    <row r="43" spans="1:10" ht="15" x14ac:dyDescent="0.25">
      <c r="A43" s="22">
        <v>40</v>
      </c>
      <c r="B43" s="23" t="s">
        <v>381</v>
      </c>
      <c r="C43" s="24" t="s">
        <v>23</v>
      </c>
      <c r="D43" s="25" t="s">
        <v>10</v>
      </c>
      <c r="E43" s="25" t="s">
        <v>57</v>
      </c>
      <c r="F43" s="8">
        <v>370</v>
      </c>
      <c r="G43" s="26">
        <v>7.6192129629629637E-2</v>
      </c>
      <c r="H43" s="27">
        <f>+(Totaal!J$1/G43)/24</f>
        <v>13.671578307762417</v>
      </c>
      <c r="I43" s="28">
        <f>1/+H43/24</f>
        <v>3.0476851851851858E-3</v>
      </c>
      <c r="J43" s="28">
        <f>5*I43</f>
        <v>1.523842592592593E-2</v>
      </c>
    </row>
    <row r="44" spans="1:10" ht="15" x14ac:dyDescent="0.25">
      <c r="A44" s="14">
        <v>41</v>
      </c>
      <c r="B44" s="11" t="s">
        <v>409</v>
      </c>
      <c r="C44" s="20" t="s">
        <v>18</v>
      </c>
      <c r="D44" s="21" t="s">
        <v>11</v>
      </c>
      <c r="E44" s="21" t="s">
        <v>56</v>
      </c>
      <c r="F44" s="7">
        <v>311</v>
      </c>
      <c r="G44" s="17">
        <v>7.6261574074074079E-2</v>
      </c>
      <c r="H44" s="18">
        <f>+(J$1/G44)/24</f>
        <v>13.659128851115495</v>
      </c>
      <c r="I44" s="19">
        <f>1/+H44/24</f>
        <v>3.0504629629629632E-3</v>
      </c>
      <c r="J44" s="19">
        <f>5*I44</f>
        <v>1.5252314814814816E-2</v>
      </c>
    </row>
    <row r="45" spans="1:10" ht="15" x14ac:dyDescent="0.25">
      <c r="A45" s="22">
        <v>42</v>
      </c>
      <c r="B45" s="23" t="s">
        <v>191</v>
      </c>
      <c r="C45" s="24" t="s">
        <v>78</v>
      </c>
      <c r="D45" s="25" t="s">
        <v>59</v>
      </c>
      <c r="E45" s="25" t="s">
        <v>56</v>
      </c>
      <c r="F45" s="8">
        <v>77</v>
      </c>
      <c r="G45" s="26">
        <v>7.6446759259259256E-2</v>
      </c>
      <c r="H45" s="27">
        <f>+(J$1/G45)/24</f>
        <v>13.626040878122636</v>
      </c>
      <c r="I45" s="28">
        <f>1/+H45/24</f>
        <v>3.0578703703703701E-3</v>
      </c>
      <c r="J45" s="28">
        <f>5*I45</f>
        <v>1.5289351851851851E-2</v>
      </c>
    </row>
    <row r="46" spans="1:10" ht="15" x14ac:dyDescent="0.25">
      <c r="A46" s="14">
        <v>43</v>
      </c>
      <c r="B46" s="11" t="s">
        <v>405</v>
      </c>
      <c r="C46" s="20" t="s">
        <v>62</v>
      </c>
      <c r="D46" s="21" t="s">
        <v>58</v>
      </c>
      <c r="E46" s="21" t="s">
        <v>56</v>
      </c>
      <c r="F46" s="7">
        <v>307</v>
      </c>
      <c r="G46" s="17">
        <v>7.6504629629629631E-2</v>
      </c>
      <c r="H46" s="18">
        <f>+(J$1/G46)/24</f>
        <v>13.615733736762481</v>
      </c>
      <c r="I46" s="19">
        <f>1/+H46/24</f>
        <v>3.0601851851851853E-3</v>
      </c>
      <c r="J46" s="19">
        <f>5*I46</f>
        <v>1.5300925925925926E-2</v>
      </c>
    </row>
    <row r="47" spans="1:10" ht="15" x14ac:dyDescent="0.25">
      <c r="A47" s="22">
        <v>44</v>
      </c>
      <c r="B47" s="23" t="s">
        <v>150</v>
      </c>
      <c r="C47" s="24" t="s">
        <v>66</v>
      </c>
      <c r="D47" s="25" t="s">
        <v>11</v>
      </c>
      <c r="E47" s="25" t="s">
        <v>56</v>
      </c>
      <c r="F47" s="8">
        <v>31</v>
      </c>
      <c r="G47" s="26">
        <v>7.6678240740740741E-2</v>
      </c>
      <c r="H47" s="27">
        <f>+(Totaal!J$1/G47)/24</f>
        <v>13.584905660377359</v>
      </c>
      <c r="I47" s="28">
        <f>1/+H47/24</f>
        <v>3.0671296296296297E-3</v>
      </c>
      <c r="J47" s="28">
        <f>5*I47</f>
        <v>1.5335648148148149E-2</v>
      </c>
    </row>
    <row r="48" spans="1:10" ht="15" x14ac:dyDescent="0.25">
      <c r="A48" s="14">
        <v>45</v>
      </c>
      <c r="B48" s="11" t="s">
        <v>304</v>
      </c>
      <c r="C48" s="20" t="s">
        <v>83</v>
      </c>
      <c r="D48" s="21" t="s">
        <v>59</v>
      </c>
      <c r="E48" s="21" t="s">
        <v>56</v>
      </c>
      <c r="F48" s="7">
        <v>197</v>
      </c>
      <c r="G48" s="17">
        <v>7.677083333333333E-2</v>
      </c>
      <c r="H48" s="18">
        <f>+(Totaal!J$1/G48)/24</f>
        <v>13.568521031207601</v>
      </c>
      <c r="I48" s="19">
        <f>1/+H48/24</f>
        <v>3.070833333333333E-3</v>
      </c>
      <c r="J48" s="19">
        <f>5*I48</f>
        <v>1.5354166666666665E-2</v>
      </c>
    </row>
    <row r="49" spans="1:10" ht="15" x14ac:dyDescent="0.25">
      <c r="A49" s="22">
        <v>46</v>
      </c>
      <c r="B49" s="23" t="s">
        <v>265</v>
      </c>
      <c r="C49" s="24" t="s">
        <v>94</v>
      </c>
      <c r="D49" s="25" t="s">
        <v>59</v>
      </c>
      <c r="E49" s="25" t="s">
        <v>56</v>
      </c>
      <c r="F49" s="8">
        <v>155</v>
      </c>
      <c r="G49" s="26">
        <v>7.7418981481481478E-2</v>
      </c>
      <c r="H49" s="27">
        <f>+(J$1/G49)/24</f>
        <v>13.454925997907011</v>
      </c>
      <c r="I49" s="28">
        <f>1/+H49/24</f>
        <v>3.0967592592592592E-3</v>
      </c>
      <c r="J49" s="28">
        <f>5*I49</f>
        <v>1.5483796296296296E-2</v>
      </c>
    </row>
    <row r="50" spans="1:10" ht="15" x14ac:dyDescent="0.25">
      <c r="A50" s="14">
        <v>47</v>
      </c>
      <c r="B50" s="11" t="s">
        <v>153</v>
      </c>
      <c r="C50" s="20" t="s">
        <v>69</v>
      </c>
      <c r="D50" s="21" t="s">
        <v>11</v>
      </c>
      <c r="E50" s="21" t="s">
        <v>56</v>
      </c>
      <c r="F50" s="7">
        <v>34</v>
      </c>
      <c r="G50" s="17">
        <v>7.767361111111111E-2</v>
      </c>
      <c r="H50" s="18">
        <f>+(J$1/G50)/24</f>
        <v>13.410818059901652</v>
      </c>
      <c r="I50" s="19">
        <f>1/+H50/24</f>
        <v>3.1069444444444447E-3</v>
      </c>
      <c r="J50" s="19">
        <f>5*I50</f>
        <v>1.5534722222222224E-2</v>
      </c>
    </row>
    <row r="51" spans="1:10" ht="15" x14ac:dyDescent="0.25">
      <c r="A51" s="22">
        <v>48</v>
      </c>
      <c r="B51" s="23" t="s">
        <v>134</v>
      </c>
      <c r="C51" s="24" t="s">
        <v>21</v>
      </c>
      <c r="D51" s="25" t="s">
        <v>59</v>
      </c>
      <c r="E51" s="25" t="s">
        <v>56</v>
      </c>
      <c r="F51" s="8">
        <v>14</v>
      </c>
      <c r="G51" s="26">
        <v>7.7905092592592595E-2</v>
      </c>
      <c r="H51" s="27">
        <f>+(J$1/G51)/24</f>
        <v>13.37097013816669</v>
      </c>
      <c r="I51" s="28">
        <f>1/+H51/24</f>
        <v>3.1162037037037039E-3</v>
      </c>
      <c r="J51" s="28">
        <f>5*I51</f>
        <v>1.558101851851852E-2</v>
      </c>
    </row>
    <row r="52" spans="1:10" ht="15" x14ac:dyDescent="0.25">
      <c r="A52" s="14">
        <v>49</v>
      </c>
      <c r="B52" s="11" t="s">
        <v>152</v>
      </c>
      <c r="C52" s="20" t="s">
        <v>21</v>
      </c>
      <c r="D52" s="21" t="s">
        <v>12</v>
      </c>
      <c r="E52" s="21" t="s">
        <v>56</v>
      </c>
      <c r="F52" s="7">
        <v>33</v>
      </c>
      <c r="G52" s="17">
        <v>7.8148148148148147E-2</v>
      </c>
      <c r="H52" s="18">
        <f>+(J$1/G52)/24</f>
        <v>13.329383886255926</v>
      </c>
      <c r="I52" s="19">
        <f>1/+H52/24</f>
        <v>3.1259259259259257E-3</v>
      </c>
      <c r="J52" s="19">
        <f>5*I52</f>
        <v>1.5629629629629629E-2</v>
      </c>
    </row>
    <row r="53" spans="1:10" ht="15" x14ac:dyDescent="0.25">
      <c r="A53" s="22">
        <v>50</v>
      </c>
      <c r="B53" s="23" t="s">
        <v>434</v>
      </c>
      <c r="C53" s="24" t="s">
        <v>118</v>
      </c>
      <c r="D53" s="25" t="s">
        <v>11</v>
      </c>
      <c r="E53" s="25" t="s">
        <v>56</v>
      </c>
      <c r="F53" s="8">
        <v>383</v>
      </c>
      <c r="G53" s="26">
        <v>7.846064814814814E-2</v>
      </c>
      <c r="H53" s="27">
        <f>+(J$1/G52)/24</f>
        <v>13.329383886255926</v>
      </c>
      <c r="I53" s="28">
        <f>1/+H53/24</f>
        <v>3.1259259259259257E-3</v>
      </c>
      <c r="J53" s="28">
        <f>5*I53</f>
        <v>1.5629629629629629E-2</v>
      </c>
    </row>
    <row r="54" spans="1:10" ht="15" x14ac:dyDescent="0.25">
      <c r="A54" s="14">
        <v>51</v>
      </c>
      <c r="B54" s="11" t="s">
        <v>371</v>
      </c>
      <c r="C54" s="20" t="s">
        <v>18</v>
      </c>
      <c r="D54" s="21" t="s">
        <v>11</v>
      </c>
      <c r="E54" s="21" t="s">
        <v>56</v>
      </c>
      <c r="F54" s="7">
        <v>271</v>
      </c>
      <c r="G54" s="17">
        <v>7.8831018518518522E-2</v>
      </c>
      <c r="H54" s="18">
        <f>+(J$1/G54)/24</f>
        <v>13.213918660989576</v>
      </c>
      <c r="I54" s="19">
        <f>1/+H54/24</f>
        <v>3.1532407407407407E-3</v>
      </c>
      <c r="J54" s="19">
        <f>5*I54</f>
        <v>1.5766203703703702E-2</v>
      </c>
    </row>
    <row r="55" spans="1:10" ht="15" x14ac:dyDescent="0.25">
      <c r="A55" s="22">
        <v>52</v>
      </c>
      <c r="B55" s="23" t="s">
        <v>413</v>
      </c>
      <c r="C55" s="24" t="s">
        <v>18</v>
      </c>
      <c r="D55" s="25" t="s">
        <v>59</v>
      </c>
      <c r="E55" s="25" t="s">
        <v>56</v>
      </c>
      <c r="F55" s="8">
        <v>315</v>
      </c>
      <c r="G55" s="26">
        <v>7.8912037037037031E-2</v>
      </c>
      <c r="H55" s="27">
        <f>+(Totaal!J$1/G55)/24</f>
        <v>13.200352009386918</v>
      </c>
      <c r="I55" s="28">
        <f>1/+H55/24</f>
        <v>3.156481481481481E-3</v>
      </c>
      <c r="J55" s="28">
        <f>5*I55</f>
        <v>1.5782407407407405E-2</v>
      </c>
    </row>
    <row r="56" spans="1:10" ht="15" x14ac:dyDescent="0.25">
      <c r="A56" s="14">
        <v>53</v>
      </c>
      <c r="B56" s="11" t="s">
        <v>131</v>
      </c>
      <c r="C56" s="20" t="s">
        <v>64</v>
      </c>
      <c r="D56" s="21" t="s">
        <v>59</v>
      </c>
      <c r="E56" s="21" t="s">
        <v>57</v>
      </c>
      <c r="F56" s="7">
        <v>11</v>
      </c>
      <c r="G56" s="17">
        <v>7.8969907407407405E-2</v>
      </c>
      <c r="H56" s="18">
        <f>+(J$1/G56)/24</f>
        <v>13.190678587131762</v>
      </c>
      <c r="I56" s="19">
        <f>1/+H56/24</f>
        <v>3.1587962962962963E-3</v>
      </c>
      <c r="J56" s="19">
        <f>5*I56</f>
        <v>1.5793981481481482E-2</v>
      </c>
    </row>
    <row r="57" spans="1:10" ht="15" x14ac:dyDescent="0.25">
      <c r="A57" s="22">
        <v>54</v>
      </c>
      <c r="B57" s="23" t="s">
        <v>302</v>
      </c>
      <c r="C57" s="24" t="s">
        <v>100</v>
      </c>
      <c r="D57" s="25" t="s">
        <v>11</v>
      </c>
      <c r="E57" s="25" t="s">
        <v>56</v>
      </c>
      <c r="F57" s="8">
        <v>194</v>
      </c>
      <c r="G57" s="26">
        <v>7.9166666666666663E-2</v>
      </c>
      <c r="H57" s="27">
        <f>+(J$1/G57)/24</f>
        <v>13.157894736842104</v>
      </c>
      <c r="I57" s="28">
        <f>1/+H57/24</f>
        <v>3.1666666666666666E-3</v>
      </c>
      <c r="J57" s="28">
        <f>5*I57</f>
        <v>1.5833333333333331E-2</v>
      </c>
    </row>
    <row r="58" spans="1:10" ht="15" x14ac:dyDescent="0.25">
      <c r="A58" s="14">
        <v>55</v>
      </c>
      <c r="B58" s="11" t="s">
        <v>162</v>
      </c>
      <c r="C58" s="20" t="s">
        <v>73</v>
      </c>
      <c r="D58" s="21" t="s">
        <v>10</v>
      </c>
      <c r="E58" s="21" t="s">
        <v>56</v>
      </c>
      <c r="F58" s="7">
        <v>43</v>
      </c>
      <c r="G58" s="17">
        <v>7.9236111111111118E-2</v>
      </c>
      <c r="H58" s="18">
        <f>+(J$1/G58)/24</f>
        <v>13.146362839614371</v>
      </c>
      <c r="I58" s="19">
        <f>1/+H58/24</f>
        <v>3.1694444444444452E-3</v>
      </c>
      <c r="J58" s="19">
        <f>5*I58</f>
        <v>1.5847222222222228E-2</v>
      </c>
    </row>
    <row r="59" spans="1:10" ht="15" x14ac:dyDescent="0.25">
      <c r="A59" s="22">
        <v>56</v>
      </c>
      <c r="B59" s="23" t="s">
        <v>322</v>
      </c>
      <c r="C59" s="24" t="s">
        <v>102</v>
      </c>
      <c r="D59" s="25" t="s">
        <v>59</v>
      </c>
      <c r="E59" s="25" t="s">
        <v>56</v>
      </c>
      <c r="F59" s="8">
        <v>215</v>
      </c>
      <c r="G59" s="26">
        <v>7.9328703703703707E-2</v>
      </c>
      <c r="H59" s="27">
        <f>+(Totaal!J$1/G59)/24</f>
        <v>13.131018383425735</v>
      </c>
      <c r="I59" s="28">
        <f>1/+H59/24</f>
        <v>3.1731481481481489E-3</v>
      </c>
      <c r="J59" s="28">
        <f>5*I59</f>
        <v>1.5865740740740743E-2</v>
      </c>
    </row>
    <row r="60" spans="1:10" ht="15" x14ac:dyDescent="0.25">
      <c r="A60" s="14">
        <v>57</v>
      </c>
      <c r="B60" s="11" t="s">
        <v>250</v>
      </c>
      <c r="C60" s="20" t="s">
        <v>18</v>
      </c>
      <c r="D60" s="21" t="s">
        <v>11</v>
      </c>
      <c r="E60" s="21" t="s">
        <v>56</v>
      </c>
      <c r="F60" s="7">
        <v>140</v>
      </c>
      <c r="G60" s="17">
        <v>7.9583333333333339E-2</v>
      </c>
      <c r="H60" s="18">
        <f>+(J$1/G60)/24</f>
        <v>13.089005235602093</v>
      </c>
      <c r="I60" s="19">
        <f>1/+H60/24</f>
        <v>3.1833333333333336E-3</v>
      </c>
      <c r="J60" s="19">
        <f>5*I60</f>
        <v>1.5916666666666669E-2</v>
      </c>
    </row>
    <row r="61" spans="1:10" ht="15" x14ac:dyDescent="0.25">
      <c r="A61" s="22">
        <v>58</v>
      </c>
      <c r="B61" s="23" t="s">
        <v>330</v>
      </c>
      <c r="C61" s="24" t="s">
        <v>21</v>
      </c>
      <c r="D61" s="25" t="s">
        <v>11</v>
      </c>
      <c r="E61" s="25" t="s">
        <v>56</v>
      </c>
      <c r="F61" s="8">
        <v>224</v>
      </c>
      <c r="G61" s="26">
        <v>7.962962962962962E-2</v>
      </c>
      <c r="H61" s="27">
        <f>+(J$1/G61)/24</f>
        <v>13.081395348837212</v>
      </c>
      <c r="I61" s="28">
        <f>1/+H61/24</f>
        <v>3.1851851851851846E-3</v>
      </c>
      <c r="J61" s="28">
        <f>5*I61</f>
        <v>1.5925925925925923E-2</v>
      </c>
    </row>
    <row r="62" spans="1:10" ht="15" x14ac:dyDescent="0.25">
      <c r="A62" s="14">
        <v>59</v>
      </c>
      <c r="B62" s="11" t="s">
        <v>342</v>
      </c>
      <c r="C62" s="20" t="s">
        <v>43</v>
      </c>
      <c r="D62" s="21" t="s">
        <v>59</v>
      </c>
      <c r="E62" s="21" t="s">
        <v>56</v>
      </c>
      <c r="F62" s="7">
        <v>238</v>
      </c>
      <c r="G62" s="17">
        <v>7.96412037037037E-2</v>
      </c>
      <c r="H62" s="18">
        <f>+(J$1/G62)/24</f>
        <v>13.079494259555297</v>
      </c>
      <c r="I62" s="19">
        <f>1/+H62/24</f>
        <v>3.185648148148148E-3</v>
      </c>
      <c r="J62" s="19">
        <f>5*I62</f>
        <v>1.5928240740740739E-2</v>
      </c>
    </row>
    <row r="63" spans="1:10" ht="15" x14ac:dyDescent="0.25">
      <c r="A63" s="22">
        <v>60</v>
      </c>
      <c r="B63" s="23" t="s">
        <v>267</v>
      </c>
      <c r="C63" s="24" t="s">
        <v>18</v>
      </c>
      <c r="D63" s="25" t="s">
        <v>11</v>
      </c>
      <c r="E63" s="25" t="s">
        <v>56</v>
      </c>
      <c r="F63" s="8">
        <v>158</v>
      </c>
      <c r="G63" s="26">
        <v>7.9942129629629641E-2</v>
      </c>
      <c r="H63" s="27">
        <f>+(J$1/G63)/24</f>
        <v>13.030259157376571</v>
      </c>
      <c r="I63" s="28">
        <f>1/+H63/24</f>
        <v>3.1976851851851858E-3</v>
      </c>
      <c r="J63" s="28">
        <f>5*I63</f>
        <v>1.598842592592593E-2</v>
      </c>
    </row>
    <row r="64" spans="1:10" ht="15" x14ac:dyDescent="0.25">
      <c r="A64" s="14">
        <v>61</v>
      </c>
      <c r="B64" s="11" t="s">
        <v>284</v>
      </c>
      <c r="C64" s="20" t="s">
        <v>23</v>
      </c>
      <c r="D64" s="21" t="s">
        <v>12</v>
      </c>
      <c r="E64" s="21" t="s">
        <v>56</v>
      </c>
      <c r="F64" s="7">
        <v>175</v>
      </c>
      <c r="G64" s="17">
        <v>8.0023148148148149E-2</v>
      </c>
      <c r="H64" s="18">
        <f>+(J$1/G64)/24</f>
        <v>13.017066820943015</v>
      </c>
      <c r="I64" s="19">
        <f>1/+H64/24</f>
        <v>3.2009259259259261E-3</v>
      </c>
      <c r="J64" s="19">
        <f>5*I64</f>
        <v>1.6004629629629629E-2</v>
      </c>
    </row>
    <row r="65" spans="1:10" ht="15" x14ac:dyDescent="0.25">
      <c r="A65" s="22">
        <v>62</v>
      </c>
      <c r="B65" s="23" t="s">
        <v>160</v>
      </c>
      <c r="C65" s="24" t="s">
        <v>21</v>
      </c>
      <c r="D65" s="25" t="s">
        <v>12</v>
      </c>
      <c r="E65" s="25" t="s">
        <v>56</v>
      </c>
      <c r="F65" s="8">
        <v>40</v>
      </c>
      <c r="G65" s="26">
        <v>8.0034722222222229E-2</v>
      </c>
      <c r="H65" s="27">
        <f>+(J$1/G65)/24</f>
        <v>13.01518438177874</v>
      </c>
      <c r="I65" s="28">
        <f>1/+H65/24</f>
        <v>3.2013888888888895E-3</v>
      </c>
      <c r="J65" s="28">
        <f>5*I65</f>
        <v>1.6006944444444449E-2</v>
      </c>
    </row>
    <row r="66" spans="1:10" ht="15" x14ac:dyDescent="0.25">
      <c r="A66" s="14">
        <v>63</v>
      </c>
      <c r="B66" s="11" t="s">
        <v>205</v>
      </c>
      <c r="C66" s="20"/>
      <c r="D66" s="21" t="s">
        <v>59</v>
      </c>
      <c r="E66" s="21" t="s">
        <v>56</v>
      </c>
      <c r="F66" s="7">
        <v>263</v>
      </c>
      <c r="G66" s="17">
        <v>8.0474537037037039E-2</v>
      </c>
      <c r="H66" s="18">
        <f>+(Totaal!J$1/G66)/24</f>
        <v>12.944052926794191</v>
      </c>
      <c r="I66" s="19">
        <f>1/+H66/24</f>
        <v>3.2189814814814811E-3</v>
      </c>
      <c r="J66" s="19">
        <f>5*I66</f>
        <v>1.6094907407407405E-2</v>
      </c>
    </row>
    <row r="67" spans="1:10" ht="15" x14ac:dyDescent="0.25">
      <c r="A67" s="22">
        <v>64</v>
      </c>
      <c r="B67" s="23" t="s">
        <v>177</v>
      </c>
      <c r="C67" s="24" t="s">
        <v>23</v>
      </c>
      <c r="D67" s="25" t="s">
        <v>59</v>
      </c>
      <c r="E67" s="25" t="s">
        <v>57</v>
      </c>
      <c r="F67" s="8">
        <v>60</v>
      </c>
      <c r="G67" s="26">
        <v>8.0694444444444444E-2</v>
      </c>
      <c r="H67" s="27">
        <f>+(J$1/G67)/24</f>
        <v>12.908777969018933</v>
      </c>
      <c r="I67" s="28">
        <f>1/+H67/24</f>
        <v>3.2277777777777778E-3</v>
      </c>
      <c r="J67" s="28">
        <f>5*I67</f>
        <v>1.613888888888889E-2</v>
      </c>
    </row>
    <row r="68" spans="1:10" ht="15" x14ac:dyDescent="0.25">
      <c r="A68" s="14">
        <v>65</v>
      </c>
      <c r="B68" s="11" t="s">
        <v>283</v>
      </c>
      <c r="C68" s="20" t="s">
        <v>24</v>
      </c>
      <c r="D68" s="21" t="s">
        <v>59</v>
      </c>
      <c r="E68" s="21" t="s">
        <v>56</v>
      </c>
      <c r="F68" s="7">
        <v>174</v>
      </c>
      <c r="G68" s="17">
        <v>8.0949074074074076E-2</v>
      </c>
      <c r="H68" s="18">
        <f>+(J$1/G68)/24</f>
        <v>12.868172719473835</v>
      </c>
      <c r="I68" s="19">
        <f>1/+H68/24</f>
        <v>3.2379629629629629E-3</v>
      </c>
      <c r="J68" s="19">
        <f>5*I68</f>
        <v>1.6189814814814813E-2</v>
      </c>
    </row>
    <row r="69" spans="1:10" ht="15" x14ac:dyDescent="0.25">
      <c r="A69" s="22">
        <v>66</v>
      </c>
      <c r="B69" s="23" t="s">
        <v>249</v>
      </c>
      <c r="C69" s="24" t="s">
        <v>18</v>
      </c>
      <c r="D69" s="25" t="s">
        <v>59</v>
      </c>
      <c r="E69" s="25" t="s">
        <v>56</v>
      </c>
      <c r="F69" s="8">
        <v>139</v>
      </c>
      <c r="G69" s="26">
        <v>8.0960648148148143E-2</v>
      </c>
      <c r="H69" s="27">
        <f>+(J$1/G69)/24</f>
        <v>12.866333095067906</v>
      </c>
      <c r="I69" s="28">
        <f>1/+H69/24</f>
        <v>3.2384259259259258E-3</v>
      </c>
      <c r="J69" s="28">
        <f>5*I69</f>
        <v>1.6192129629629629E-2</v>
      </c>
    </row>
    <row r="70" spans="1:10" ht="15" x14ac:dyDescent="0.25">
      <c r="A70" s="14">
        <v>67</v>
      </c>
      <c r="B70" s="11" t="s">
        <v>239</v>
      </c>
      <c r="C70" s="20" t="s">
        <v>18</v>
      </c>
      <c r="D70" s="21" t="s">
        <v>11</v>
      </c>
      <c r="E70" s="21" t="s">
        <v>56</v>
      </c>
      <c r="F70" s="7">
        <v>129</v>
      </c>
      <c r="G70" s="17">
        <v>8.1747685185185187E-2</v>
      </c>
      <c r="H70" s="18">
        <f>+(Totaal!J$1/G70)/24</f>
        <v>12.742460710746142</v>
      </c>
      <c r="I70" s="19">
        <f>1/+H70/24</f>
        <v>3.2699074074074071E-3</v>
      </c>
      <c r="J70" s="19">
        <f>5*I70</f>
        <v>1.6349537037037037E-2</v>
      </c>
    </row>
    <row r="71" spans="1:10" ht="15" x14ac:dyDescent="0.25">
      <c r="A71" s="22">
        <v>68</v>
      </c>
      <c r="B71" s="23" t="s">
        <v>314</v>
      </c>
      <c r="C71" s="24" t="s">
        <v>18</v>
      </c>
      <c r="D71" s="25" t="s">
        <v>59</v>
      </c>
      <c r="E71" s="25" t="s">
        <v>56</v>
      </c>
      <c r="F71" s="8">
        <v>207</v>
      </c>
      <c r="G71" s="26">
        <v>8.1944444444444445E-2</v>
      </c>
      <c r="H71" s="27">
        <f>+(J$1/G71)/24</f>
        <v>12.711864406779661</v>
      </c>
      <c r="I71" s="28">
        <f>1/+H71/24</f>
        <v>3.2777777777777775E-3</v>
      </c>
      <c r="J71" s="28">
        <f>5*I71</f>
        <v>1.6388888888888887E-2</v>
      </c>
    </row>
    <row r="72" spans="1:10" ht="15" x14ac:dyDescent="0.25">
      <c r="A72" s="14">
        <v>69</v>
      </c>
      <c r="B72" s="11" t="s">
        <v>47</v>
      </c>
      <c r="C72" s="20" t="s">
        <v>23</v>
      </c>
      <c r="D72" s="21" t="s">
        <v>11</v>
      </c>
      <c r="E72" s="21" t="s">
        <v>57</v>
      </c>
      <c r="F72" s="7">
        <v>276</v>
      </c>
      <c r="G72" s="17">
        <v>8.2025462962962967E-2</v>
      </c>
      <c r="H72" s="18">
        <f>+(J$1/G72)/24</f>
        <v>12.699308593198815</v>
      </c>
      <c r="I72" s="19">
        <f>1/+H72/24</f>
        <v>3.2810185185185186E-3</v>
      </c>
      <c r="J72" s="19">
        <f>5*I72</f>
        <v>1.6405092592592593E-2</v>
      </c>
    </row>
    <row r="73" spans="1:10" ht="15" x14ac:dyDescent="0.25">
      <c r="A73" s="22">
        <v>70</v>
      </c>
      <c r="B73" s="23" t="s">
        <v>339</v>
      </c>
      <c r="C73" s="24" t="s">
        <v>18</v>
      </c>
      <c r="D73" s="25" t="s">
        <v>59</v>
      </c>
      <c r="E73" s="25" t="s">
        <v>56</v>
      </c>
      <c r="F73" s="8">
        <v>235</v>
      </c>
      <c r="G73" s="26">
        <v>8.222222222222221E-2</v>
      </c>
      <c r="H73" s="27">
        <f>+(J$1/G73)/24</f>
        <v>12.668918918918921</v>
      </c>
      <c r="I73" s="28">
        <f>1/+H73/24</f>
        <v>3.2888888888888881E-3</v>
      </c>
      <c r="J73" s="28">
        <f>5*I73</f>
        <v>1.6444444444444442E-2</v>
      </c>
    </row>
    <row r="74" spans="1:10" ht="15" x14ac:dyDescent="0.25">
      <c r="A74" s="14">
        <v>71</v>
      </c>
      <c r="B74" s="11" t="s">
        <v>455</v>
      </c>
      <c r="C74" s="20" t="s">
        <v>122</v>
      </c>
      <c r="D74" s="21" t="s">
        <v>58</v>
      </c>
      <c r="E74" s="21" t="s">
        <v>56</v>
      </c>
      <c r="F74" s="7">
        <v>357</v>
      </c>
      <c r="G74" s="17">
        <v>8.2303240740740746E-2</v>
      </c>
      <c r="H74" s="18">
        <f>+(J$1/G74)/24</f>
        <v>12.656447756996203</v>
      </c>
      <c r="I74" s="19">
        <f>1/+H74/24</f>
        <v>3.2921296296296297E-3</v>
      </c>
      <c r="J74" s="19">
        <f>5*I74</f>
        <v>1.6460648148148148E-2</v>
      </c>
    </row>
    <row r="75" spans="1:10" ht="15" x14ac:dyDescent="0.25">
      <c r="A75" s="22">
        <v>72</v>
      </c>
      <c r="B75" s="23" t="s">
        <v>335</v>
      </c>
      <c r="C75" s="24" t="s">
        <v>18</v>
      </c>
      <c r="D75" s="25" t="s">
        <v>11</v>
      </c>
      <c r="E75" s="25" t="s">
        <v>57</v>
      </c>
      <c r="F75" s="8">
        <v>231</v>
      </c>
      <c r="G75" s="26">
        <v>8.233796296296296E-2</v>
      </c>
      <c r="H75" s="27">
        <f>+(J$1/G75)/24</f>
        <v>12.651110486364914</v>
      </c>
      <c r="I75" s="28">
        <f>1/+H75/24</f>
        <v>3.2935185185185185E-3</v>
      </c>
      <c r="J75" s="28">
        <f>5*I75</f>
        <v>1.6467592592592593E-2</v>
      </c>
    </row>
    <row r="76" spans="1:10" ht="15" x14ac:dyDescent="0.25">
      <c r="A76" s="14">
        <v>73</v>
      </c>
      <c r="B76" s="11" t="s">
        <v>419</v>
      </c>
      <c r="C76" s="20" t="s">
        <v>24</v>
      </c>
      <c r="D76" s="21" t="s">
        <v>59</v>
      </c>
      <c r="E76" s="21" t="s">
        <v>56</v>
      </c>
      <c r="F76" s="7">
        <v>323</v>
      </c>
      <c r="G76" s="17">
        <v>8.2372685185185188E-2</v>
      </c>
      <c r="H76" s="18">
        <f>+(J$1/G76)/24</f>
        <v>12.645777715329492</v>
      </c>
      <c r="I76" s="19">
        <f>1/+H76/24</f>
        <v>3.2949074074074074E-3</v>
      </c>
      <c r="J76" s="19">
        <f>5*I76</f>
        <v>1.6474537037037038E-2</v>
      </c>
    </row>
    <row r="77" spans="1:10" ht="15" x14ac:dyDescent="0.25">
      <c r="A77" s="22">
        <v>74</v>
      </c>
      <c r="B77" s="23" t="s">
        <v>319</v>
      </c>
      <c r="C77" s="24" t="s">
        <v>21</v>
      </c>
      <c r="D77" s="25" t="s">
        <v>59</v>
      </c>
      <c r="E77" s="25" t="s">
        <v>56</v>
      </c>
      <c r="F77" s="8">
        <v>212</v>
      </c>
      <c r="G77" s="26">
        <v>8.2546296296296298E-2</v>
      </c>
      <c r="H77" s="27">
        <f>+(Totaal!J$1/G77)/24</f>
        <v>12.61918115535614</v>
      </c>
      <c r="I77" s="28">
        <f>1/+H77/24</f>
        <v>3.3018518518518523E-3</v>
      </c>
      <c r="J77" s="28">
        <f>5*I77</f>
        <v>1.6509259259259262E-2</v>
      </c>
    </row>
    <row r="78" spans="1:10" ht="15" x14ac:dyDescent="0.25">
      <c r="A78" s="14">
        <v>75</v>
      </c>
      <c r="B78" s="11" t="s">
        <v>199</v>
      </c>
      <c r="C78" s="20" t="s">
        <v>81</v>
      </c>
      <c r="D78" s="21" t="s">
        <v>11</v>
      </c>
      <c r="E78" s="21" t="s">
        <v>56</v>
      </c>
      <c r="F78" s="7">
        <v>86</v>
      </c>
      <c r="G78" s="17">
        <v>8.2557870370370365E-2</v>
      </c>
      <c r="H78" s="18">
        <f>+(J$1/G78)/24</f>
        <v>12.617412028599468</v>
      </c>
      <c r="I78" s="19">
        <f>1/+H78/24</f>
        <v>3.3023148148148148E-3</v>
      </c>
      <c r="J78" s="19">
        <f>5*I78</f>
        <v>1.6511574074074074E-2</v>
      </c>
    </row>
    <row r="79" spans="1:10" ht="15" x14ac:dyDescent="0.25">
      <c r="A79" s="22">
        <v>76</v>
      </c>
      <c r="B79" s="23" t="s">
        <v>204</v>
      </c>
      <c r="C79" s="24" t="s">
        <v>82</v>
      </c>
      <c r="D79" s="25" t="s">
        <v>59</v>
      </c>
      <c r="E79" s="25" t="s">
        <v>56</v>
      </c>
      <c r="F79" s="8">
        <v>91</v>
      </c>
      <c r="G79" s="26">
        <v>8.2581018518518512E-2</v>
      </c>
      <c r="H79" s="27">
        <f>+(J$1/G79)/24</f>
        <v>12.613875262789071</v>
      </c>
      <c r="I79" s="28">
        <f>1/+H79/24</f>
        <v>3.3032407407407403E-3</v>
      </c>
      <c r="J79" s="28">
        <f>5*I79</f>
        <v>1.65162037037037E-2</v>
      </c>
    </row>
    <row r="80" spans="1:10" ht="15" x14ac:dyDescent="0.25">
      <c r="A80" s="14">
        <v>77</v>
      </c>
      <c r="B80" s="11" t="s">
        <v>147</v>
      </c>
      <c r="C80" s="20" t="s">
        <v>18</v>
      </c>
      <c r="D80" s="21" t="s">
        <v>11</v>
      </c>
      <c r="E80" s="21" t="s">
        <v>57</v>
      </c>
      <c r="F80" s="7">
        <v>28</v>
      </c>
      <c r="G80" s="17">
        <v>8.2662037037037034E-2</v>
      </c>
      <c r="H80" s="18">
        <f>+(J$1/G80)/24</f>
        <v>12.601512181461777</v>
      </c>
      <c r="I80" s="19">
        <f>1/+H80/24</f>
        <v>3.306481481481481E-3</v>
      </c>
      <c r="J80" s="19">
        <f>5*I80</f>
        <v>1.6532407407407405E-2</v>
      </c>
    </row>
    <row r="81" spans="1:10" ht="15" x14ac:dyDescent="0.25">
      <c r="A81" s="22">
        <v>78</v>
      </c>
      <c r="B81" s="23" t="s">
        <v>398</v>
      </c>
      <c r="C81" s="24" t="s">
        <v>27</v>
      </c>
      <c r="D81" s="25" t="s">
        <v>12</v>
      </c>
      <c r="E81" s="25" t="s">
        <v>56</v>
      </c>
      <c r="F81" s="8">
        <v>301</v>
      </c>
      <c r="G81" s="26">
        <v>8.2731481481481475E-2</v>
      </c>
      <c r="H81" s="27">
        <f>+(J$1/G81)/24</f>
        <v>12.59093452714046</v>
      </c>
      <c r="I81" s="28">
        <f>1/+H81/24</f>
        <v>3.3092592592592588E-3</v>
      </c>
      <c r="J81" s="28">
        <f>5*I81</f>
        <v>1.6546296296296295E-2</v>
      </c>
    </row>
    <row r="82" spans="1:10" ht="15" x14ac:dyDescent="0.25">
      <c r="A82" s="14">
        <v>79</v>
      </c>
      <c r="B82" s="11" t="s">
        <v>264</v>
      </c>
      <c r="C82" s="20" t="s">
        <v>67</v>
      </c>
      <c r="D82" s="21" t="s">
        <v>11</v>
      </c>
      <c r="E82" s="21" t="s">
        <v>56</v>
      </c>
      <c r="F82" s="7">
        <v>154</v>
      </c>
      <c r="G82" s="17">
        <v>8.2928240740740733E-2</v>
      </c>
      <c r="H82" s="18">
        <f>+(J$1/G82)/24</f>
        <v>12.561060711793443</v>
      </c>
      <c r="I82" s="19">
        <f>1/+H82/24</f>
        <v>3.3171296296296286E-3</v>
      </c>
      <c r="J82" s="19">
        <f>5*I82</f>
        <v>1.6585648148148145E-2</v>
      </c>
    </row>
    <row r="83" spans="1:10" ht="15" x14ac:dyDescent="0.25">
      <c r="A83" s="22">
        <v>80</v>
      </c>
      <c r="B83" s="23" t="s">
        <v>427</v>
      </c>
      <c r="C83" s="24" t="s">
        <v>73</v>
      </c>
      <c r="D83" s="25" t="s">
        <v>10</v>
      </c>
      <c r="E83" s="25" t="s">
        <v>56</v>
      </c>
      <c r="F83" s="8">
        <v>330</v>
      </c>
      <c r="G83" s="26">
        <v>8.3055555555555563E-2</v>
      </c>
      <c r="H83" s="27">
        <f>+(J$1/G83)/24</f>
        <v>12.541806020066888</v>
      </c>
      <c r="I83" s="28">
        <f>1/+H83/24</f>
        <v>3.3222222222222229E-3</v>
      </c>
      <c r="J83" s="28">
        <f>5*I83</f>
        <v>1.6611111111111115E-2</v>
      </c>
    </row>
    <row r="84" spans="1:10" ht="15" x14ac:dyDescent="0.25">
      <c r="A84" s="14">
        <v>81</v>
      </c>
      <c r="B84" s="11" t="s">
        <v>268</v>
      </c>
      <c r="C84" s="20" t="s">
        <v>62</v>
      </c>
      <c r="D84" s="21" t="s">
        <v>12</v>
      </c>
      <c r="E84" s="21" t="s">
        <v>56</v>
      </c>
      <c r="F84" s="7">
        <v>159</v>
      </c>
      <c r="G84" s="17">
        <v>8.3101851851851857E-2</v>
      </c>
      <c r="H84" s="18">
        <f>+(J$1/G84)/24</f>
        <v>12.534818941504177</v>
      </c>
      <c r="I84" s="19">
        <f>1/+H84/24</f>
        <v>3.3240740740740743E-3</v>
      </c>
      <c r="J84" s="19">
        <f>5*I84</f>
        <v>1.6620370370370372E-2</v>
      </c>
    </row>
    <row r="85" spans="1:10" ht="15" x14ac:dyDescent="0.25">
      <c r="A85" s="22">
        <v>82</v>
      </c>
      <c r="B85" s="23" t="s">
        <v>167</v>
      </c>
      <c r="C85" s="24" t="s">
        <v>64</v>
      </c>
      <c r="D85" s="25" t="s">
        <v>59</v>
      </c>
      <c r="E85" s="25" t="s">
        <v>56</v>
      </c>
      <c r="F85" s="8">
        <v>49</v>
      </c>
      <c r="G85" s="26">
        <v>8.3194444444444446E-2</v>
      </c>
      <c r="H85" s="27">
        <f>+(J$1/G85)/24</f>
        <v>12.520868113522537</v>
      </c>
      <c r="I85" s="28">
        <f>1/+H85/24</f>
        <v>3.327777777777778E-3</v>
      </c>
      <c r="J85" s="28">
        <f>5*I85</f>
        <v>1.6638888888888891E-2</v>
      </c>
    </row>
    <row r="86" spans="1:10" ht="15" x14ac:dyDescent="0.25">
      <c r="A86" s="14">
        <v>83</v>
      </c>
      <c r="B86" s="11" t="s">
        <v>202</v>
      </c>
      <c r="C86" s="20" t="s">
        <v>21</v>
      </c>
      <c r="D86" s="21" t="s">
        <v>11</v>
      </c>
      <c r="E86" s="21" t="s">
        <v>56</v>
      </c>
      <c r="F86" s="7">
        <v>89</v>
      </c>
      <c r="G86" s="17">
        <v>8.3275462962962968E-2</v>
      </c>
      <c r="H86" s="18">
        <f>+(J$1/G86)/24</f>
        <v>12.50868658790827</v>
      </c>
      <c r="I86" s="19">
        <f>1/+H86/24</f>
        <v>3.3310185185185183E-3</v>
      </c>
      <c r="J86" s="19">
        <f>5*I86</f>
        <v>1.6655092592592593E-2</v>
      </c>
    </row>
    <row r="87" spans="1:10" ht="15" x14ac:dyDescent="0.25">
      <c r="A87" s="22">
        <v>84</v>
      </c>
      <c r="B87" s="23" t="s">
        <v>321</v>
      </c>
      <c r="C87" s="24" t="s">
        <v>18</v>
      </c>
      <c r="D87" s="25" t="s">
        <v>59</v>
      </c>
      <c r="E87" s="25" t="s">
        <v>56</v>
      </c>
      <c r="F87" s="8">
        <v>214</v>
      </c>
      <c r="G87" s="26">
        <v>8.3344907407407409E-2</v>
      </c>
      <c r="H87" s="27">
        <f>+(Totaal!J$1/G87)/24</f>
        <v>12.498264129981948</v>
      </c>
      <c r="I87" s="28">
        <f>1/+H87/24</f>
        <v>3.3337962962962961E-3</v>
      </c>
      <c r="J87" s="28">
        <f>5*I87</f>
        <v>1.6668981481481479E-2</v>
      </c>
    </row>
    <row r="88" spans="1:10" ht="15" x14ac:dyDescent="0.25">
      <c r="A88" s="14">
        <v>85</v>
      </c>
      <c r="B88" s="11" t="s">
        <v>340</v>
      </c>
      <c r="C88" s="20" t="s">
        <v>18</v>
      </c>
      <c r="D88" s="21" t="s">
        <v>11</v>
      </c>
      <c r="E88" s="21" t="s">
        <v>56</v>
      </c>
      <c r="F88" s="7">
        <v>236</v>
      </c>
      <c r="G88" s="17">
        <v>8.3576388888888895E-2</v>
      </c>
      <c r="H88" s="18">
        <f>+(Totaal!J$1/G88)/24</f>
        <v>12.463647694225175</v>
      </c>
      <c r="I88" s="19">
        <f>1/+H88/24</f>
        <v>3.3430555555555557E-3</v>
      </c>
      <c r="J88" s="19">
        <f>5*I88</f>
        <v>1.671527777777778E-2</v>
      </c>
    </row>
    <row r="89" spans="1:10" ht="15" x14ac:dyDescent="0.25">
      <c r="A89" s="22">
        <v>86</v>
      </c>
      <c r="B89" s="23" t="s">
        <v>262</v>
      </c>
      <c r="C89" s="24" t="s">
        <v>18</v>
      </c>
      <c r="D89" s="25" t="s">
        <v>59</v>
      </c>
      <c r="E89" s="25" t="s">
        <v>57</v>
      </c>
      <c r="F89" s="8">
        <v>151</v>
      </c>
      <c r="G89" s="26">
        <v>8.3807870370370366E-2</v>
      </c>
      <c r="H89" s="27">
        <f>+(Totaal!J$1/G89)/24</f>
        <v>12.429222483082448</v>
      </c>
      <c r="I89" s="28">
        <f>1/+H89/24</f>
        <v>3.3523148148148145E-3</v>
      </c>
      <c r="J89" s="28">
        <f>5*I89</f>
        <v>1.6761574074074071E-2</v>
      </c>
    </row>
    <row r="90" spans="1:10" ht="15" x14ac:dyDescent="0.25">
      <c r="A90" s="14">
        <v>87</v>
      </c>
      <c r="B90" s="11" t="s">
        <v>301</v>
      </c>
      <c r="C90" s="20" t="s">
        <v>18</v>
      </c>
      <c r="D90" s="21" t="s">
        <v>58</v>
      </c>
      <c r="E90" s="21" t="s">
        <v>56</v>
      </c>
      <c r="F90" s="7">
        <v>193</v>
      </c>
      <c r="G90" s="17">
        <v>8.4340277777777764E-2</v>
      </c>
      <c r="H90" s="18">
        <f>+(Totaal!J$1/G90)/24</f>
        <v>12.350761630300537</v>
      </c>
      <c r="I90" s="19">
        <f>1/+H90/24</f>
        <v>3.3736111111111106E-3</v>
      </c>
      <c r="J90" s="19">
        <f>5*I90</f>
        <v>1.6868055555555553E-2</v>
      </c>
    </row>
    <row r="91" spans="1:10" ht="15" x14ac:dyDescent="0.25">
      <c r="A91" s="22">
        <v>88</v>
      </c>
      <c r="B91" s="23" t="s">
        <v>343</v>
      </c>
      <c r="C91" s="24" t="s">
        <v>104</v>
      </c>
      <c r="D91" s="25" t="s">
        <v>58</v>
      </c>
      <c r="E91" s="25" t="s">
        <v>56</v>
      </c>
      <c r="F91" s="8">
        <v>239</v>
      </c>
      <c r="G91" s="26">
        <v>8.4976851851851845E-2</v>
      </c>
      <c r="H91" s="27">
        <f>+(Totaal!J$1/G91)/24</f>
        <v>12.258240261509128</v>
      </c>
      <c r="I91" s="28">
        <f>1/+H91/24</f>
        <v>3.3990740740740735E-3</v>
      </c>
      <c r="J91" s="28">
        <f>5*I91</f>
        <v>1.6995370370370369E-2</v>
      </c>
    </row>
    <row r="92" spans="1:10" ht="15" x14ac:dyDescent="0.25">
      <c r="A92" s="14">
        <v>89</v>
      </c>
      <c r="B92" s="11" t="s">
        <v>53</v>
      </c>
      <c r="C92" s="20" t="s">
        <v>18</v>
      </c>
      <c r="D92" s="21" t="s">
        <v>11</v>
      </c>
      <c r="E92" s="21" t="s">
        <v>56</v>
      </c>
      <c r="F92" s="7">
        <v>190</v>
      </c>
      <c r="G92" s="17">
        <v>8.5115740740740742E-2</v>
      </c>
      <c r="H92" s="18">
        <f>+(Totaal!J$1/G92)/24</f>
        <v>12.238237693772097</v>
      </c>
      <c r="I92" s="19">
        <f>1/+H92/24</f>
        <v>3.4046296296296294E-3</v>
      </c>
      <c r="J92" s="19">
        <f>5*I92</f>
        <v>1.7023148148148148E-2</v>
      </c>
    </row>
    <row r="93" spans="1:10" ht="15" x14ac:dyDescent="0.25">
      <c r="A93" s="22">
        <v>90</v>
      </c>
      <c r="B93" s="23" t="s">
        <v>44</v>
      </c>
      <c r="C93" s="24" t="s">
        <v>23</v>
      </c>
      <c r="D93" s="25" t="s">
        <v>59</v>
      </c>
      <c r="E93" s="25" t="s">
        <v>57</v>
      </c>
      <c r="F93" s="8">
        <v>254</v>
      </c>
      <c r="G93" s="26">
        <v>8.5254629629629639E-2</v>
      </c>
      <c r="H93" s="27">
        <f>+(J$1/G93)/24</f>
        <v>12.218300298669561</v>
      </c>
      <c r="I93" s="28">
        <f>1/+H93/24</f>
        <v>3.4101851851851858E-3</v>
      </c>
      <c r="J93" s="28">
        <f>5*I93</f>
        <v>1.7050925925925928E-2</v>
      </c>
    </row>
    <row r="94" spans="1:10" ht="15" x14ac:dyDescent="0.25">
      <c r="A94" s="14">
        <v>91</v>
      </c>
      <c r="B94" s="11" t="s">
        <v>325</v>
      </c>
      <c r="C94" s="20" t="s">
        <v>62</v>
      </c>
      <c r="D94" s="21" t="s">
        <v>12</v>
      </c>
      <c r="E94" s="21" t="s">
        <v>56</v>
      </c>
      <c r="F94" s="7">
        <v>219</v>
      </c>
      <c r="G94" s="17">
        <v>8.5312499999999999E-2</v>
      </c>
      <c r="H94" s="18">
        <f>+(Totaal!J$1/G94)/24</f>
        <v>12.210012210012209</v>
      </c>
      <c r="I94" s="19">
        <f>1/+H94/24</f>
        <v>3.4125000000000002E-3</v>
      </c>
      <c r="J94" s="19">
        <f>5*I94</f>
        <v>1.7062500000000001E-2</v>
      </c>
    </row>
    <row r="95" spans="1:10" ht="15" x14ac:dyDescent="0.25">
      <c r="A95" s="22">
        <v>92</v>
      </c>
      <c r="B95" s="23" t="s">
        <v>151</v>
      </c>
      <c r="C95" s="24" t="s">
        <v>68</v>
      </c>
      <c r="D95" s="25" t="s">
        <v>12</v>
      </c>
      <c r="E95" s="25" t="s">
        <v>56</v>
      </c>
      <c r="F95" s="8">
        <v>32</v>
      </c>
      <c r="G95" s="26">
        <v>8.5347222222222227E-2</v>
      </c>
      <c r="H95" s="27">
        <f>+(Totaal!J$1/G95)/24</f>
        <v>12.205044751830755</v>
      </c>
      <c r="I95" s="28">
        <f>1/+H95/24</f>
        <v>3.4138888888888895E-3</v>
      </c>
      <c r="J95" s="28">
        <f>5*I95</f>
        <v>1.7069444444444446E-2</v>
      </c>
    </row>
    <row r="96" spans="1:10" ht="15" x14ac:dyDescent="0.25">
      <c r="A96" s="14">
        <v>93</v>
      </c>
      <c r="B96" s="11" t="s">
        <v>194</v>
      </c>
      <c r="C96" s="20" t="s">
        <v>80</v>
      </c>
      <c r="D96" s="21" t="s">
        <v>11</v>
      </c>
      <c r="E96" s="21" t="s">
        <v>57</v>
      </c>
      <c r="F96" s="7">
        <v>81</v>
      </c>
      <c r="G96" s="17">
        <v>8.5381944444444455E-2</v>
      </c>
      <c r="H96" s="18">
        <f>+(Totaal!J$1/G96)/24</f>
        <v>12.200081333875557</v>
      </c>
      <c r="I96" s="19">
        <f>1/+H96/24</f>
        <v>3.4152777777777779E-3</v>
      </c>
      <c r="J96" s="19">
        <f>5*I96</f>
        <v>1.7076388888888891E-2</v>
      </c>
    </row>
    <row r="97" spans="1:10" ht="15" x14ac:dyDescent="0.25">
      <c r="A97" s="22">
        <v>94</v>
      </c>
      <c r="B97" s="23" t="s">
        <v>276</v>
      </c>
      <c r="C97" s="24" t="s">
        <v>23</v>
      </c>
      <c r="D97" s="25" t="s">
        <v>11</v>
      </c>
      <c r="E97" s="25" t="s">
        <v>56</v>
      </c>
      <c r="F97" s="8">
        <v>167</v>
      </c>
      <c r="G97" s="26">
        <v>8.5428240740740735E-2</v>
      </c>
      <c r="H97" s="27">
        <f>+(J$1/G97)/24</f>
        <v>12.193469719550196</v>
      </c>
      <c r="I97" s="28">
        <f>1/+H97/24</f>
        <v>3.4171296296296298E-3</v>
      </c>
      <c r="J97" s="28">
        <f>5*I97</f>
        <v>1.7085648148148148E-2</v>
      </c>
    </row>
    <row r="98" spans="1:10" ht="15" x14ac:dyDescent="0.25">
      <c r="A98" s="14">
        <v>95</v>
      </c>
      <c r="B98" s="11" t="s">
        <v>240</v>
      </c>
      <c r="C98" s="20" t="s">
        <v>66</v>
      </c>
      <c r="D98" s="21" t="s">
        <v>11</v>
      </c>
      <c r="E98" s="21" t="s">
        <v>56</v>
      </c>
      <c r="F98" s="7">
        <v>130</v>
      </c>
      <c r="G98" s="17">
        <v>8.5462962962962963E-2</v>
      </c>
      <c r="H98" s="18">
        <f>+(J$1/G98)/24</f>
        <v>12.188515709642472</v>
      </c>
      <c r="I98" s="19">
        <f>1/+H98/24</f>
        <v>3.4185185185185182E-3</v>
      </c>
      <c r="J98" s="19">
        <f>5*I98</f>
        <v>1.709259259259259E-2</v>
      </c>
    </row>
    <row r="99" spans="1:10" ht="15" x14ac:dyDescent="0.25">
      <c r="A99" s="22">
        <v>96</v>
      </c>
      <c r="B99" s="23" t="s">
        <v>146</v>
      </c>
      <c r="C99" s="24" t="s">
        <v>23</v>
      </c>
      <c r="D99" s="25" t="s">
        <v>59</v>
      </c>
      <c r="E99" s="25" t="s">
        <v>56</v>
      </c>
      <c r="F99" s="8">
        <v>27</v>
      </c>
      <c r="G99" s="26">
        <v>8.549768518518519E-2</v>
      </c>
      <c r="H99" s="27">
        <f>+(J$1/G99)/24</f>
        <v>12.18356572356843</v>
      </c>
      <c r="I99" s="28">
        <f>1/+H99/24</f>
        <v>3.419907407407408E-3</v>
      </c>
      <c r="J99" s="28">
        <f>5*I99</f>
        <v>1.7099537037037038E-2</v>
      </c>
    </row>
    <row r="100" spans="1:10" ht="15" x14ac:dyDescent="0.25">
      <c r="A100" s="14">
        <v>97</v>
      </c>
      <c r="B100" s="11" t="s">
        <v>369</v>
      </c>
      <c r="C100" s="20" t="s">
        <v>18</v>
      </c>
      <c r="D100" s="21" t="s">
        <v>59</v>
      </c>
      <c r="E100" s="21" t="s">
        <v>56</v>
      </c>
      <c r="F100" s="7" t="s">
        <v>55</v>
      </c>
      <c r="G100" s="17">
        <v>8.5578703703703699E-2</v>
      </c>
      <c r="H100" s="18">
        <f>+(J$1/G100)/24</f>
        <v>12.172031376791994</v>
      </c>
      <c r="I100" s="19">
        <f>1/+H100/24</f>
        <v>3.4231481481481478E-3</v>
      </c>
      <c r="J100" s="19">
        <f>5*I100</f>
        <v>1.711574074074074E-2</v>
      </c>
    </row>
    <row r="101" spans="1:10" ht="15" x14ac:dyDescent="0.25">
      <c r="A101" s="22">
        <v>98</v>
      </c>
      <c r="B101" s="23" t="s">
        <v>452</v>
      </c>
      <c r="C101" s="24" t="s">
        <v>23</v>
      </c>
      <c r="D101" s="25" t="s">
        <v>12</v>
      </c>
      <c r="E101" s="25" t="s">
        <v>56</v>
      </c>
      <c r="F101" s="8">
        <v>354</v>
      </c>
      <c r="G101" s="26">
        <v>8.5752314814814823E-2</v>
      </c>
      <c r="H101" s="27">
        <f>+(J$1/G101)/24</f>
        <v>12.147388311513025</v>
      </c>
      <c r="I101" s="28">
        <f>1/+H101/24</f>
        <v>3.4300925925925927E-3</v>
      </c>
      <c r="J101" s="28">
        <f>5*I101</f>
        <v>1.7150462962962965E-2</v>
      </c>
    </row>
    <row r="102" spans="1:10" ht="15" x14ac:dyDescent="0.25">
      <c r="A102" s="14">
        <v>99</v>
      </c>
      <c r="B102" s="11" t="s">
        <v>346</v>
      </c>
      <c r="C102" s="20" t="s">
        <v>105</v>
      </c>
      <c r="D102" s="21" t="s">
        <v>12</v>
      </c>
      <c r="E102" s="21" t="s">
        <v>56</v>
      </c>
      <c r="F102" s="7">
        <v>242</v>
      </c>
      <c r="G102" s="17">
        <v>8.5798611111111103E-2</v>
      </c>
      <c r="H102" s="18">
        <f>+(J$1/G102)/24</f>
        <v>12.140833670578715</v>
      </c>
      <c r="I102" s="19">
        <f>1/+H102/24</f>
        <v>3.4319444444444441E-3</v>
      </c>
      <c r="J102" s="19">
        <f>5*I102</f>
        <v>1.7159722222222222E-2</v>
      </c>
    </row>
    <row r="103" spans="1:10" ht="15" x14ac:dyDescent="0.25">
      <c r="A103" s="22">
        <v>100</v>
      </c>
      <c r="B103" s="23" t="s">
        <v>172</v>
      </c>
      <c r="C103" s="24" t="s">
        <v>62</v>
      </c>
      <c r="D103" s="25" t="s">
        <v>59</v>
      </c>
      <c r="E103" s="25" t="s">
        <v>56</v>
      </c>
      <c r="F103" s="8">
        <v>55</v>
      </c>
      <c r="G103" s="26">
        <v>8.5810185185185184E-2</v>
      </c>
      <c r="H103" s="27">
        <f>+(J$1/G103)/24</f>
        <v>12.139196115457244</v>
      </c>
      <c r="I103" s="28">
        <f>1/+H103/24</f>
        <v>3.432407407407407E-3</v>
      </c>
      <c r="J103" s="28">
        <f>5*I103</f>
        <v>1.7162037037037035E-2</v>
      </c>
    </row>
    <row r="104" spans="1:10" ht="15" x14ac:dyDescent="0.25">
      <c r="A104" s="14">
        <v>101</v>
      </c>
      <c r="B104" s="11" t="s">
        <v>185</v>
      </c>
      <c r="C104" s="20" t="s">
        <v>18</v>
      </c>
      <c r="D104" s="21" t="s">
        <v>12</v>
      </c>
      <c r="E104" s="21" t="s">
        <v>56</v>
      </c>
      <c r="F104" s="7">
        <v>70</v>
      </c>
      <c r="G104" s="17">
        <v>8.5856481481481492E-2</v>
      </c>
      <c r="H104" s="18">
        <f>+(J$1/G104)/24</f>
        <v>12.132650310056619</v>
      </c>
      <c r="I104" s="19">
        <f>1/+H104/24</f>
        <v>3.4342592592592597E-3</v>
      </c>
      <c r="J104" s="19">
        <f>5*I104</f>
        <v>1.7171296296296299E-2</v>
      </c>
    </row>
    <row r="105" spans="1:10" ht="15" x14ac:dyDescent="0.25">
      <c r="A105" s="22">
        <v>102</v>
      </c>
      <c r="B105" s="23" t="s">
        <v>251</v>
      </c>
      <c r="C105" s="24" t="s">
        <v>90</v>
      </c>
      <c r="D105" s="25" t="s">
        <v>11</v>
      </c>
      <c r="E105" s="25" t="s">
        <v>57</v>
      </c>
      <c r="F105" s="8">
        <v>377</v>
      </c>
      <c r="G105" s="26">
        <v>8.6134259259259258E-2</v>
      </c>
      <c r="H105" s="27">
        <f>+(Totaal!J$1/G105)/24</f>
        <v>12.093523246439128</v>
      </c>
      <c r="I105" s="28">
        <f>1/+H105/24</f>
        <v>3.4453703703703708E-3</v>
      </c>
      <c r="J105" s="28">
        <f>5*I105</f>
        <v>1.7226851851851854E-2</v>
      </c>
    </row>
    <row r="106" spans="1:10" ht="15" x14ac:dyDescent="0.25">
      <c r="A106" s="14">
        <v>103</v>
      </c>
      <c r="B106" s="11" t="s">
        <v>345</v>
      </c>
      <c r="C106" s="20" t="s">
        <v>18</v>
      </c>
      <c r="D106" s="21" t="s">
        <v>11</v>
      </c>
      <c r="E106" s="21" t="s">
        <v>56</v>
      </c>
      <c r="F106" s="7">
        <v>241</v>
      </c>
      <c r="G106" s="17">
        <v>8.6134259259259258E-2</v>
      </c>
      <c r="H106" s="18">
        <f>+(Totaal!J$1/G106)/24</f>
        <v>12.093523246439128</v>
      </c>
      <c r="I106" s="19">
        <f>1/+H106/24</f>
        <v>3.4453703703703708E-3</v>
      </c>
      <c r="J106" s="19">
        <f>5*I106</f>
        <v>1.7226851851851854E-2</v>
      </c>
    </row>
    <row r="107" spans="1:10" ht="15" x14ac:dyDescent="0.25">
      <c r="A107" s="22">
        <v>104</v>
      </c>
      <c r="B107" s="23" t="s">
        <v>401</v>
      </c>
      <c r="C107" s="24" t="s">
        <v>20</v>
      </c>
      <c r="D107" s="25" t="s">
        <v>11</v>
      </c>
      <c r="E107" s="25" t="s">
        <v>56</v>
      </c>
      <c r="F107" s="8">
        <v>303</v>
      </c>
      <c r="G107" s="26">
        <v>8.6145833333333324E-2</v>
      </c>
      <c r="H107" s="27">
        <f>+(J$1/G107)/24</f>
        <v>12.091898428053206</v>
      </c>
      <c r="I107" s="28">
        <f>1/+H107/24</f>
        <v>3.4458333333333333E-3</v>
      </c>
      <c r="J107" s="28">
        <f>5*I107</f>
        <v>1.7229166666666667E-2</v>
      </c>
    </row>
    <row r="108" spans="1:10" ht="15" x14ac:dyDescent="0.25">
      <c r="A108" s="14">
        <v>105</v>
      </c>
      <c r="B108" s="11" t="s">
        <v>126</v>
      </c>
      <c r="C108" s="20" t="s">
        <v>18</v>
      </c>
      <c r="D108" s="21" t="s">
        <v>12</v>
      </c>
      <c r="E108" s="21" t="s">
        <v>56</v>
      </c>
      <c r="F108" s="7">
        <v>4</v>
      </c>
      <c r="G108" s="17">
        <v>8.6504629629629626E-2</v>
      </c>
      <c r="H108" s="18">
        <f>+(Totaal!J$1/G108)/24</f>
        <v>12.041744715012042</v>
      </c>
      <c r="I108" s="19">
        <f>1/+H108/24</f>
        <v>3.4601851851851855E-3</v>
      </c>
      <c r="J108" s="19">
        <f>5*I108</f>
        <v>1.7300925925925928E-2</v>
      </c>
    </row>
    <row r="109" spans="1:10" ht="15" x14ac:dyDescent="0.25">
      <c r="A109" s="22">
        <v>106</v>
      </c>
      <c r="B109" s="23" t="s">
        <v>366</v>
      </c>
      <c r="C109" s="24" t="s">
        <v>78</v>
      </c>
      <c r="D109" s="25" t="s">
        <v>59</v>
      </c>
      <c r="E109" s="25" t="s">
        <v>56</v>
      </c>
      <c r="F109" s="8">
        <v>266</v>
      </c>
      <c r="G109" s="26">
        <v>8.6527777777777773E-2</v>
      </c>
      <c r="H109" s="27">
        <f>+(J$1/G109)/24</f>
        <v>12.038523274478331</v>
      </c>
      <c r="I109" s="28">
        <f>1/+H109/24</f>
        <v>3.461111111111111E-3</v>
      </c>
      <c r="J109" s="28">
        <f>5*I109</f>
        <v>1.7305555555555553E-2</v>
      </c>
    </row>
    <row r="110" spans="1:10" ht="15" x14ac:dyDescent="0.25">
      <c r="A110" s="14">
        <v>107</v>
      </c>
      <c r="B110" s="11" t="s">
        <v>203</v>
      </c>
      <c r="C110" s="20" t="s">
        <v>23</v>
      </c>
      <c r="D110" s="21" t="s">
        <v>10</v>
      </c>
      <c r="E110" s="21" t="s">
        <v>57</v>
      </c>
      <c r="F110" s="7">
        <v>90</v>
      </c>
      <c r="G110" s="17">
        <v>8.6747685185185178E-2</v>
      </c>
      <c r="H110" s="18">
        <f>+(J$1/G110)/24</f>
        <v>12.00800533689126</v>
      </c>
      <c r="I110" s="19">
        <f>1/+H110/24</f>
        <v>3.4699074074074077E-3</v>
      </c>
      <c r="J110" s="19">
        <f>5*I110</f>
        <v>1.7349537037037038E-2</v>
      </c>
    </row>
    <row r="111" spans="1:10" ht="15" x14ac:dyDescent="0.25">
      <c r="A111" s="22">
        <v>108</v>
      </c>
      <c r="B111" s="23" t="s">
        <v>198</v>
      </c>
      <c r="C111" s="24" t="s">
        <v>13</v>
      </c>
      <c r="D111" s="25" t="s">
        <v>59</v>
      </c>
      <c r="E111" s="25" t="s">
        <v>56</v>
      </c>
      <c r="F111" s="8">
        <v>85</v>
      </c>
      <c r="G111" s="26">
        <v>8.6840277777777766E-2</v>
      </c>
      <c r="H111" s="27">
        <f>+(J$1/G111)/24</f>
        <v>11.995201919232308</v>
      </c>
      <c r="I111" s="28">
        <f>1/+H111/24</f>
        <v>3.4736111111111109E-3</v>
      </c>
      <c r="J111" s="28">
        <f>5*I111</f>
        <v>1.7368055555555553E-2</v>
      </c>
    </row>
    <row r="112" spans="1:10" ht="15" x14ac:dyDescent="0.25">
      <c r="A112" s="14">
        <v>109</v>
      </c>
      <c r="B112" s="11" t="s">
        <v>231</v>
      </c>
      <c r="C112" s="20" t="s">
        <v>13</v>
      </c>
      <c r="D112" s="21" t="s">
        <v>10</v>
      </c>
      <c r="E112" s="21" t="s">
        <v>56</v>
      </c>
      <c r="F112" s="7">
        <v>120</v>
      </c>
      <c r="G112" s="17">
        <v>8.6863425925925927E-2</v>
      </c>
      <c r="H112" s="18">
        <f>+(J$1/G112)/24</f>
        <v>11.992005329780147</v>
      </c>
      <c r="I112" s="19">
        <f>1/+H112/24</f>
        <v>3.4745370370370368E-3</v>
      </c>
      <c r="J112" s="19">
        <f>5*I112</f>
        <v>1.7372685185185185E-2</v>
      </c>
    </row>
    <row r="113" spans="1:10" ht="15" x14ac:dyDescent="0.25">
      <c r="A113" s="22">
        <v>110</v>
      </c>
      <c r="B113" s="23" t="s">
        <v>171</v>
      </c>
      <c r="C113" s="24" t="s">
        <v>62</v>
      </c>
      <c r="D113" s="25" t="s">
        <v>59</v>
      </c>
      <c r="E113" s="25" t="s">
        <v>56</v>
      </c>
      <c r="F113" s="8">
        <v>54</v>
      </c>
      <c r="G113" s="26">
        <v>8.6990740740740743E-2</v>
      </c>
      <c r="H113" s="27">
        <f>+(J$1/G113)/24</f>
        <v>11.974454497072911</v>
      </c>
      <c r="I113" s="28">
        <f>1/+H113/24</f>
        <v>3.4796296296296298E-3</v>
      </c>
      <c r="J113" s="28">
        <f>5*I113</f>
        <v>1.7398148148148149E-2</v>
      </c>
    </row>
    <row r="114" spans="1:10" ht="15" x14ac:dyDescent="0.25">
      <c r="A114" s="14">
        <v>111</v>
      </c>
      <c r="B114" s="11" t="s">
        <v>365</v>
      </c>
      <c r="C114" s="20" t="s">
        <v>62</v>
      </c>
      <c r="D114" s="21" t="s">
        <v>11</v>
      </c>
      <c r="E114" s="21" t="s">
        <v>56</v>
      </c>
      <c r="F114" s="7">
        <v>265</v>
      </c>
      <c r="G114" s="17">
        <v>8.7210648148148148E-2</v>
      </c>
      <c r="H114" s="18">
        <f>+(J$1/G114)/24</f>
        <v>11.944260119442601</v>
      </c>
      <c r="I114" s="19">
        <f>1/+H114/24</f>
        <v>3.4884259259259261E-3</v>
      </c>
      <c r="J114" s="19">
        <f>5*I114</f>
        <v>1.744212962962963E-2</v>
      </c>
    </row>
    <row r="115" spans="1:10" ht="15" x14ac:dyDescent="0.25">
      <c r="A115" s="22">
        <v>112</v>
      </c>
      <c r="B115" s="23" t="s">
        <v>180</v>
      </c>
      <c r="C115" s="24" t="s">
        <v>18</v>
      </c>
      <c r="D115" s="25" t="s">
        <v>11</v>
      </c>
      <c r="E115" s="25" t="s">
        <v>56</v>
      </c>
      <c r="F115" s="8">
        <v>64</v>
      </c>
      <c r="G115" s="26">
        <v>8.7233796296296295E-2</v>
      </c>
      <c r="H115" s="27">
        <f>+(J$1/G115)/24</f>
        <v>11.941090619609923</v>
      </c>
      <c r="I115" s="28">
        <f>1/+H115/24</f>
        <v>3.4893518518518524E-3</v>
      </c>
      <c r="J115" s="28">
        <f>5*I115</f>
        <v>1.7446759259259263E-2</v>
      </c>
    </row>
    <row r="116" spans="1:10" ht="15" x14ac:dyDescent="0.25">
      <c r="A116" s="14">
        <v>113</v>
      </c>
      <c r="B116" s="11" t="s">
        <v>190</v>
      </c>
      <c r="C116" s="20" t="s">
        <v>62</v>
      </c>
      <c r="D116" s="21" t="s">
        <v>58</v>
      </c>
      <c r="E116" s="21" t="s">
        <v>56</v>
      </c>
      <c r="F116" s="7">
        <v>76</v>
      </c>
      <c r="G116" s="17">
        <v>8.7500000000000008E-2</v>
      </c>
      <c r="H116" s="18">
        <f>+(J$1/G116)/24</f>
        <v>11.904761904761903</v>
      </c>
      <c r="I116" s="19">
        <f>1/+H116/24</f>
        <v>3.5000000000000001E-3</v>
      </c>
      <c r="J116" s="19">
        <f>5*I116</f>
        <v>1.7500000000000002E-2</v>
      </c>
    </row>
    <row r="117" spans="1:10" ht="15" x14ac:dyDescent="0.25">
      <c r="A117" s="22">
        <v>114</v>
      </c>
      <c r="B117" s="23" t="s">
        <v>135</v>
      </c>
      <c r="C117" s="24" t="s">
        <v>21</v>
      </c>
      <c r="D117" s="25" t="s">
        <v>58</v>
      </c>
      <c r="E117" s="25" t="s">
        <v>56</v>
      </c>
      <c r="F117" s="8">
        <v>15</v>
      </c>
      <c r="G117" s="26">
        <v>8.7650462962962972E-2</v>
      </c>
      <c r="H117" s="27">
        <f>+(J$1/G117)/24</f>
        <v>11.884325894625642</v>
      </c>
      <c r="I117" s="28">
        <f>1/+H117/24</f>
        <v>3.5060185185185194E-3</v>
      </c>
      <c r="J117" s="28">
        <f>5*I117</f>
        <v>1.7530092592592597E-2</v>
      </c>
    </row>
    <row r="118" spans="1:10" ht="15" x14ac:dyDescent="0.25">
      <c r="A118" s="14">
        <v>115</v>
      </c>
      <c r="B118" s="11" t="s">
        <v>200</v>
      </c>
      <c r="C118" s="20" t="s">
        <v>62</v>
      </c>
      <c r="D118" s="21" t="s">
        <v>59</v>
      </c>
      <c r="E118" s="21" t="s">
        <v>57</v>
      </c>
      <c r="F118" s="7">
        <v>87</v>
      </c>
      <c r="G118" s="17">
        <v>8.773148148148148E-2</v>
      </c>
      <c r="H118" s="18">
        <f>+(J$1/G118)/24</f>
        <v>11.873350923482851</v>
      </c>
      <c r="I118" s="19">
        <f>1/+H118/24</f>
        <v>3.5092592592592588E-3</v>
      </c>
      <c r="J118" s="19">
        <f>5*I118</f>
        <v>1.7546296296296296E-2</v>
      </c>
    </row>
    <row r="119" spans="1:10" ht="15" x14ac:dyDescent="0.25">
      <c r="A119" s="22">
        <v>116</v>
      </c>
      <c r="B119" s="23" t="s">
        <v>357</v>
      </c>
      <c r="C119" s="24" t="s">
        <v>109</v>
      </c>
      <c r="D119" s="25" t="s">
        <v>12</v>
      </c>
      <c r="E119" s="25" t="s">
        <v>56</v>
      </c>
      <c r="F119" s="8">
        <v>257</v>
      </c>
      <c r="G119" s="26">
        <v>8.7754629629629641E-2</v>
      </c>
      <c r="H119" s="27">
        <f>+(J$1/G119)/24</f>
        <v>11.870218939593775</v>
      </c>
      <c r="I119" s="28">
        <f>1/+H119/24</f>
        <v>3.5101851851851852E-3</v>
      </c>
      <c r="J119" s="28">
        <f>5*I119</f>
        <v>1.7550925925925925E-2</v>
      </c>
    </row>
    <row r="120" spans="1:10" ht="15" x14ac:dyDescent="0.25">
      <c r="A120" s="14">
        <v>117</v>
      </c>
      <c r="B120" s="11" t="s">
        <v>155</v>
      </c>
      <c r="C120" s="20" t="s">
        <v>71</v>
      </c>
      <c r="D120" s="21" t="s">
        <v>59</v>
      </c>
      <c r="E120" s="21" t="s">
        <v>56</v>
      </c>
      <c r="F120" s="7">
        <v>36</v>
      </c>
      <c r="G120" s="17">
        <v>8.7824074074074068E-2</v>
      </c>
      <c r="H120" s="18">
        <f>+(J$1/G120)/24</f>
        <v>11.860832894043227</v>
      </c>
      <c r="I120" s="19">
        <f>1/+H120/24</f>
        <v>3.5129629629629625E-3</v>
      </c>
      <c r="J120" s="19">
        <f>5*I120</f>
        <v>1.7564814814814811E-2</v>
      </c>
    </row>
    <row r="121" spans="1:10" ht="15" x14ac:dyDescent="0.25">
      <c r="A121" s="22">
        <v>118</v>
      </c>
      <c r="B121" s="23" t="s">
        <v>39</v>
      </c>
      <c r="C121" s="24" t="s">
        <v>13</v>
      </c>
      <c r="D121" s="25" t="s">
        <v>12</v>
      </c>
      <c r="E121" s="25" t="s">
        <v>56</v>
      </c>
      <c r="F121" s="8">
        <v>195</v>
      </c>
      <c r="G121" s="26">
        <v>8.7916666666666657E-2</v>
      </c>
      <c r="H121" s="27">
        <f>+(J$1/G121)/24</f>
        <v>11.84834123222749</v>
      </c>
      <c r="I121" s="28">
        <f>1/+H121/24</f>
        <v>3.5166666666666662E-3</v>
      </c>
      <c r="J121" s="28">
        <f>5*I121</f>
        <v>1.7583333333333333E-2</v>
      </c>
    </row>
    <row r="122" spans="1:10" ht="15" x14ac:dyDescent="0.25">
      <c r="A122" s="14">
        <v>119</v>
      </c>
      <c r="B122" s="11" t="s">
        <v>32</v>
      </c>
      <c r="C122" s="20" t="s">
        <v>13</v>
      </c>
      <c r="D122" s="21" t="s">
        <v>12</v>
      </c>
      <c r="E122" s="21" t="s">
        <v>56</v>
      </c>
      <c r="F122" s="7">
        <v>124</v>
      </c>
      <c r="G122" s="17">
        <v>8.7928240740740737E-2</v>
      </c>
      <c r="H122" s="18">
        <f>+(Totaal!J$1/G122)/24</f>
        <v>11.846781624325393</v>
      </c>
      <c r="I122" s="19">
        <f>1/+H122/24</f>
        <v>3.5171296296296292E-3</v>
      </c>
      <c r="J122" s="19">
        <f>5*I122</f>
        <v>1.7585648148148145E-2</v>
      </c>
    </row>
    <row r="123" spans="1:10" ht="15" x14ac:dyDescent="0.25">
      <c r="A123" s="22">
        <v>120</v>
      </c>
      <c r="B123" s="23" t="s">
        <v>270</v>
      </c>
      <c r="C123" s="24" t="s">
        <v>65</v>
      </c>
      <c r="D123" s="25" t="s">
        <v>58</v>
      </c>
      <c r="E123" s="25" t="s">
        <v>56</v>
      </c>
      <c r="F123" s="8">
        <v>161</v>
      </c>
      <c r="G123" s="26">
        <v>8.8043981481481473E-2</v>
      </c>
      <c r="H123" s="27">
        <f>+(J$1/G123)/24</f>
        <v>11.831208097804655</v>
      </c>
      <c r="I123" s="28">
        <f>1/+H123/24</f>
        <v>3.5217592592592588E-3</v>
      </c>
      <c r="J123" s="28">
        <f>5*I123</f>
        <v>1.7608796296296293E-2</v>
      </c>
    </row>
    <row r="124" spans="1:10" ht="15" x14ac:dyDescent="0.25">
      <c r="A124" s="14">
        <v>121</v>
      </c>
      <c r="B124" s="11" t="s">
        <v>472</v>
      </c>
      <c r="C124" s="20" t="s">
        <v>123</v>
      </c>
      <c r="D124" s="21" t="s">
        <v>11</v>
      </c>
      <c r="E124" s="21" t="s">
        <v>56</v>
      </c>
      <c r="F124" s="7">
        <v>376</v>
      </c>
      <c r="G124" s="17">
        <v>8.818287037037037E-2</v>
      </c>
      <c r="H124" s="18">
        <f>+(J$1/G124)/24</f>
        <v>11.812573828586428</v>
      </c>
      <c r="I124" s="19">
        <f>1/+H124/24</f>
        <v>3.5273148148148147E-3</v>
      </c>
      <c r="J124" s="19">
        <f>5*I124</f>
        <v>1.7636574074074075E-2</v>
      </c>
    </row>
    <row r="125" spans="1:10" ht="15" x14ac:dyDescent="0.25">
      <c r="A125" s="22">
        <v>122</v>
      </c>
      <c r="B125" s="23" t="s">
        <v>246</v>
      </c>
      <c r="C125" s="24" t="s">
        <v>35</v>
      </c>
      <c r="D125" s="25" t="s">
        <v>11</v>
      </c>
      <c r="E125" s="25" t="s">
        <v>56</v>
      </c>
      <c r="F125" s="8">
        <v>136</v>
      </c>
      <c r="G125" s="26">
        <v>8.8344907407407414E-2</v>
      </c>
      <c r="H125" s="27">
        <f>+(J$1/G125)/24</f>
        <v>11.790907899908293</v>
      </c>
      <c r="I125" s="28">
        <f>1/+H125/24</f>
        <v>3.5337962962962966E-3</v>
      </c>
      <c r="J125" s="28">
        <f>5*I125</f>
        <v>1.7668981481481483E-2</v>
      </c>
    </row>
    <row r="126" spans="1:10" ht="15" x14ac:dyDescent="0.25">
      <c r="A126" s="14">
        <v>123</v>
      </c>
      <c r="B126" s="11" t="s">
        <v>312</v>
      </c>
      <c r="C126" s="20" t="s">
        <v>66</v>
      </c>
      <c r="D126" s="21" t="s">
        <v>59</v>
      </c>
      <c r="E126" s="21" t="s">
        <v>56</v>
      </c>
      <c r="F126" s="7">
        <v>205</v>
      </c>
      <c r="G126" s="17">
        <v>8.8599537037037046E-2</v>
      </c>
      <c r="H126" s="18">
        <f>+(J$1/G126)/24</f>
        <v>11.757021554539515</v>
      </c>
      <c r="I126" s="19">
        <f>1/+H126/24</f>
        <v>3.5439814814814817E-3</v>
      </c>
      <c r="J126" s="19">
        <f>5*I126</f>
        <v>1.771990740740741E-2</v>
      </c>
    </row>
    <row r="127" spans="1:10" ht="15" x14ac:dyDescent="0.25">
      <c r="A127" s="22">
        <v>124</v>
      </c>
      <c r="B127" s="23" t="s">
        <v>257</v>
      </c>
      <c r="C127" s="24" t="s">
        <v>21</v>
      </c>
      <c r="D127" s="25" t="s">
        <v>58</v>
      </c>
      <c r="E127" s="25" t="s">
        <v>56</v>
      </c>
      <c r="F127" s="8">
        <v>145</v>
      </c>
      <c r="G127" s="26">
        <v>8.8819444444444451E-2</v>
      </c>
      <c r="H127" s="27">
        <f>+(J$1/G127)/24</f>
        <v>11.727912431587177</v>
      </c>
      <c r="I127" s="28">
        <f>1/+H127/24</f>
        <v>3.552777777777778E-3</v>
      </c>
      <c r="J127" s="28">
        <f>5*I127</f>
        <v>1.7763888888888892E-2</v>
      </c>
    </row>
    <row r="128" spans="1:10" ht="15" x14ac:dyDescent="0.25">
      <c r="A128" s="14">
        <v>125</v>
      </c>
      <c r="B128" s="11" t="s">
        <v>255</v>
      </c>
      <c r="C128" s="20" t="s">
        <v>18</v>
      </c>
      <c r="D128" s="21" t="s">
        <v>11</v>
      </c>
      <c r="E128" s="21" t="s">
        <v>56</v>
      </c>
      <c r="F128" s="7">
        <v>146</v>
      </c>
      <c r="G128" s="17">
        <v>8.8854166666666665E-2</v>
      </c>
      <c r="H128" s="18">
        <f>+(J$1/G128)/24</f>
        <v>11.723329425556857</v>
      </c>
      <c r="I128" s="19">
        <f>1/+H128/24</f>
        <v>3.5541666666666673E-3</v>
      </c>
      <c r="J128" s="19">
        <f>5*I128</f>
        <v>1.7770833333333336E-2</v>
      </c>
    </row>
    <row r="129" spans="1:10" ht="15" x14ac:dyDescent="0.25">
      <c r="A129" s="22">
        <v>126</v>
      </c>
      <c r="B129" s="23" t="s">
        <v>187</v>
      </c>
      <c r="C129" s="24" t="s">
        <v>62</v>
      </c>
      <c r="D129" s="25" t="s">
        <v>11</v>
      </c>
      <c r="E129" s="25" t="s">
        <v>56</v>
      </c>
      <c r="F129" s="8">
        <v>73</v>
      </c>
      <c r="G129" s="26">
        <v>8.9004629629629628E-2</v>
      </c>
      <c r="H129" s="27">
        <f>+(Totaal!J$1/G129)/24</f>
        <v>11.703511053315994</v>
      </c>
      <c r="I129" s="28">
        <f>1/+H129/24</f>
        <v>3.5601851851851853E-3</v>
      </c>
      <c r="J129" s="28">
        <f>5*I129</f>
        <v>1.7800925925925928E-2</v>
      </c>
    </row>
    <row r="130" spans="1:10" ht="15" x14ac:dyDescent="0.25">
      <c r="A130" s="14">
        <v>127</v>
      </c>
      <c r="B130" s="11" t="s">
        <v>349</v>
      </c>
      <c r="C130" s="20" t="s">
        <v>13</v>
      </c>
      <c r="D130" s="21" t="s">
        <v>11</v>
      </c>
      <c r="E130" s="21" t="s">
        <v>56</v>
      </c>
      <c r="F130" s="7">
        <v>246</v>
      </c>
      <c r="G130" s="17">
        <v>8.925925925925926E-2</v>
      </c>
      <c r="H130" s="18">
        <f>+(J$1/G130)/24</f>
        <v>11.670124481327802</v>
      </c>
      <c r="I130" s="19">
        <f>1/+H130/24</f>
        <v>3.57037037037037E-3</v>
      </c>
      <c r="J130" s="19">
        <f>5*I130</f>
        <v>1.7851851851851851E-2</v>
      </c>
    </row>
    <row r="131" spans="1:10" ht="15" x14ac:dyDescent="0.25">
      <c r="A131" s="22">
        <v>128</v>
      </c>
      <c r="B131" s="23" t="s">
        <v>281</v>
      </c>
      <c r="C131" s="24" t="s">
        <v>18</v>
      </c>
      <c r="D131" s="25" t="s">
        <v>59</v>
      </c>
      <c r="E131" s="25" t="s">
        <v>56</v>
      </c>
      <c r="F131" s="8">
        <v>171</v>
      </c>
      <c r="G131" s="26">
        <v>8.9444444444444438E-2</v>
      </c>
      <c r="H131" s="27">
        <f>+(J$1/G131)/24</f>
        <v>11.645962732919257</v>
      </c>
      <c r="I131" s="28">
        <f>1/+H131/24</f>
        <v>3.5777777777777769E-3</v>
      </c>
      <c r="J131" s="28">
        <f>5*I131</f>
        <v>1.7888888888888885E-2</v>
      </c>
    </row>
    <row r="132" spans="1:10" ht="15" x14ac:dyDescent="0.25">
      <c r="A132" s="14">
        <v>129</v>
      </c>
      <c r="B132" s="11" t="s">
        <v>208</v>
      </c>
      <c r="C132" s="20" t="s">
        <v>83</v>
      </c>
      <c r="D132" s="21" t="s">
        <v>59</v>
      </c>
      <c r="E132" s="21" t="s">
        <v>56</v>
      </c>
      <c r="F132" s="7">
        <v>95</v>
      </c>
      <c r="G132" s="17">
        <v>8.9490740740740746E-2</v>
      </c>
      <c r="H132" s="18">
        <f>+(J$1/G132)/24</f>
        <v>11.639937920331091</v>
      </c>
      <c r="I132" s="19">
        <f>1/+H132/24</f>
        <v>3.5796296296296301E-3</v>
      </c>
      <c r="J132" s="19">
        <f>5*I132</f>
        <v>1.7898148148148149E-2</v>
      </c>
    </row>
    <row r="133" spans="1:10" ht="15" x14ac:dyDescent="0.25">
      <c r="A133" s="22">
        <v>130</v>
      </c>
      <c r="B133" s="23" t="s">
        <v>316</v>
      </c>
      <c r="C133" s="24" t="s">
        <v>13</v>
      </c>
      <c r="D133" s="25" t="s">
        <v>59</v>
      </c>
      <c r="E133" s="25" t="s">
        <v>56</v>
      </c>
      <c r="F133" s="8">
        <v>209</v>
      </c>
      <c r="G133" s="26">
        <v>8.9571759259259254E-2</v>
      </c>
      <c r="H133" s="27">
        <f>+(Totaal!J$1/G133)/24</f>
        <v>11.629409484429514</v>
      </c>
      <c r="I133" s="28">
        <f>1/+H133/24</f>
        <v>3.5828703703703699E-3</v>
      </c>
      <c r="J133" s="28">
        <f>5*I133</f>
        <v>1.7914351851851848E-2</v>
      </c>
    </row>
    <row r="134" spans="1:10" ht="15" x14ac:dyDescent="0.25">
      <c r="A134" s="14">
        <v>131</v>
      </c>
      <c r="B134" s="11" t="s">
        <v>288</v>
      </c>
      <c r="C134" s="20" t="s">
        <v>18</v>
      </c>
      <c r="D134" s="21" t="s">
        <v>12</v>
      </c>
      <c r="E134" s="21" t="s">
        <v>56</v>
      </c>
      <c r="F134" s="7">
        <v>179</v>
      </c>
      <c r="G134" s="17">
        <v>8.9594907407407401E-2</v>
      </c>
      <c r="H134" s="18">
        <f>+(J$1/G134)/24</f>
        <v>11.626404857253585</v>
      </c>
      <c r="I134" s="19">
        <f>1/+H134/24</f>
        <v>3.5837962962962963E-3</v>
      </c>
      <c r="J134" s="19">
        <f>5*I134</f>
        <v>1.791898148148148E-2</v>
      </c>
    </row>
    <row r="135" spans="1:10" ht="15" x14ac:dyDescent="0.25">
      <c r="A135" s="22">
        <v>132</v>
      </c>
      <c r="B135" s="23" t="s">
        <v>355</v>
      </c>
      <c r="C135" s="24" t="s">
        <v>66</v>
      </c>
      <c r="D135" s="25" t="s">
        <v>11</v>
      </c>
      <c r="E135" s="25" t="s">
        <v>56</v>
      </c>
      <c r="F135" s="8">
        <v>255</v>
      </c>
      <c r="G135" s="26">
        <v>8.9641203703703709E-2</v>
      </c>
      <c r="H135" s="27">
        <f>+(J$1/G135)/24</f>
        <v>11.620400258231117</v>
      </c>
      <c r="I135" s="28">
        <f>1/+H135/24</f>
        <v>3.5856481481481481E-3</v>
      </c>
      <c r="J135" s="28">
        <f>5*I135</f>
        <v>1.7928240740740741E-2</v>
      </c>
    </row>
    <row r="136" spans="1:10" ht="15" x14ac:dyDescent="0.25">
      <c r="A136" s="14">
        <v>133</v>
      </c>
      <c r="B136" s="11" t="s">
        <v>440</v>
      </c>
      <c r="C136" s="20" t="s">
        <v>18</v>
      </c>
      <c r="D136" s="21" t="s">
        <v>11</v>
      </c>
      <c r="E136" s="21" t="s">
        <v>57</v>
      </c>
      <c r="F136" s="7">
        <v>342</v>
      </c>
      <c r="G136" s="17">
        <v>8.9675925925925923E-2</v>
      </c>
      <c r="H136" s="18">
        <f>+(J$1/G136)/24</f>
        <v>11.615900877645844</v>
      </c>
      <c r="I136" s="19">
        <f>1/+H136/24</f>
        <v>3.5870370370370375E-3</v>
      </c>
      <c r="J136" s="19">
        <f>5*I136</f>
        <v>1.7935185185185186E-2</v>
      </c>
    </row>
    <row r="137" spans="1:10" ht="15" x14ac:dyDescent="0.25">
      <c r="A137" s="22">
        <v>134</v>
      </c>
      <c r="B137" s="23" t="s">
        <v>393</v>
      </c>
      <c r="C137" s="24" t="s">
        <v>18</v>
      </c>
      <c r="D137" s="25" t="s">
        <v>11</v>
      </c>
      <c r="E137" s="25" t="s">
        <v>56</v>
      </c>
      <c r="F137" s="8">
        <v>296</v>
      </c>
      <c r="G137" s="26">
        <v>8.9687499999999989E-2</v>
      </c>
      <c r="H137" s="27">
        <f>+(Totaal!J$1/G137)/24</f>
        <v>11.614401858304298</v>
      </c>
      <c r="I137" s="28">
        <f>1/+H137/24</f>
        <v>3.5875E-3</v>
      </c>
      <c r="J137" s="28">
        <f>5*I137</f>
        <v>1.7937499999999999E-2</v>
      </c>
    </row>
    <row r="138" spans="1:10" ht="15" x14ac:dyDescent="0.25">
      <c r="A138" s="14">
        <v>135</v>
      </c>
      <c r="B138" s="11" t="s">
        <v>30</v>
      </c>
      <c r="C138" s="20" t="s">
        <v>21</v>
      </c>
      <c r="D138" s="21" t="s">
        <v>12</v>
      </c>
      <c r="E138" s="21" t="s">
        <v>57</v>
      </c>
      <c r="F138" s="7">
        <v>104</v>
      </c>
      <c r="G138" s="17">
        <v>8.9803240740740739E-2</v>
      </c>
      <c r="H138" s="18">
        <f>+(J$1/G138)/24</f>
        <v>11.599432916612967</v>
      </c>
      <c r="I138" s="19">
        <f>1/+H138/24</f>
        <v>3.5921296296296291E-3</v>
      </c>
      <c r="J138" s="19">
        <f>5*I138</f>
        <v>1.7960648148148146E-2</v>
      </c>
    </row>
    <row r="139" spans="1:10" ht="15" x14ac:dyDescent="0.25">
      <c r="A139" s="22">
        <v>136</v>
      </c>
      <c r="B139" s="23" t="s">
        <v>416</v>
      </c>
      <c r="C139" s="24" t="s">
        <v>20</v>
      </c>
      <c r="D139" s="25" t="s">
        <v>58</v>
      </c>
      <c r="E139" s="25" t="s">
        <v>56</v>
      </c>
      <c r="F139" s="8">
        <v>319</v>
      </c>
      <c r="G139" s="26">
        <v>9.0173611111111107E-2</v>
      </c>
      <c r="H139" s="27">
        <f>+(J$1/G139)/24</f>
        <v>11.551790527531766</v>
      </c>
      <c r="I139" s="28">
        <f>1/+H139/24</f>
        <v>3.6069444444444452E-3</v>
      </c>
      <c r="J139" s="28">
        <f>5*I139</f>
        <v>1.8034722222222226E-2</v>
      </c>
    </row>
    <row r="140" spans="1:10" ht="15" x14ac:dyDescent="0.25">
      <c r="A140" s="14">
        <v>137</v>
      </c>
      <c r="B140" s="11" t="s">
        <v>272</v>
      </c>
      <c r="C140" s="20" t="s">
        <v>18</v>
      </c>
      <c r="D140" s="21" t="s">
        <v>59</v>
      </c>
      <c r="E140" s="21" t="s">
        <v>56</v>
      </c>
      <c r="F140" s="7">
        <v>378</v>
      </c>
      <c r="G140" s="17">
        <v>9.0624999999999997E-2</v>
      </c>
      <c r="H140" s="18">
        <f>+(J$1/G140)/24</f>
        <v>11.494252873563219</v>
      </c>
      <c r="I140" s="19">
        <f>1/+H140/24</f>
        <v>3.6249999999999998E-3</v>
      </c>
      <c r="J140" s="19">
        <f>5*I140</f>
        <v>1.8124999999999999E-2</v>
      </c>
    </row>
    <row r="141" spans="1:10" ht="15" x14ac:dyDescent="0.25">
      <c r="A141" s="22">
        <v>138</v>
      </c>
      <c r="B141" s="23" t="s">
        <v>403</v>
      </c>
      <c r="C141" s="24" t="s">
        <v>109</v>
      </c>
      <c r="D141" s="25" t="s">
        <v>11</v>
      </c>
      <c r="E141" s="25" t="s">
        <v>56</v>
      </c>
      <c r="F141" s="8">
        <v>305</v>
      </c>
      <c r="G141" s="26">
        <v>9.0624999999999997E-2</v>
      </c>
      <c r="H141" s="27">
        <f>+(J$1/G141)/24</f>
        <v>11.494252873563219</v>
      </c>
      <c r="I141" s="28">
        <f>1/+H141/24</f>
        <v>3.6249999999999998E-3</v>
      </c>
      <c r="J141" s="28">
        <f>5*I141</f>
        <v>1.8124999999999999E-2</v>
      </c>
    </row>
    <row r="142" spans="1:10" ht="15" x14ac:dyDescent="0.25">
      <c r="A142" s="14">
        <v>139</v>
      </c>
      <c r="B142" s="11" t="s">
        <v>382</v>
      </c>
      <c r="C142" s="20" t="s">
        <v>18</v>
      </c>
      <c r="D142" s="21" t="s">
        <v>59</v>
      </c>
      <c r="E142" s="21" t="s">
        <v>56</v>
      </c>
      <c r="F142" s="7">
        <v>283</v>
      </c>
      <c r="G142" s="17">
        <v>9.072916666666668E-2</v>
      </c>
      <c r="H142" s="18">
        <f>+(Totaal!J$1/G142)/24</f>
        <v>11.481056257175659</v>
      </c>
      <c r="I142" s="19">
        <f>1/+H142/24</f>
        <v>3.6291666666666673E-3</v>
      </c>
      <c r="J142" s="19">
        <f>5*I142</f>
        <v>1.8145833333333337E-2</v>
      </c>
    </row>
    <row r="143" spans="1:10" ht="15" x14ac:dyDescent="0.25">
      <c r="A143" s="22">
        <v>140</v>
      </c>
      <c r="B143" s="23" t="s">
        <v>460</v>
      </c>
      <c r="C143" s="24" t="s">
        <v>18</v>
      </c>
      <c r="D143" s="25" t="s">
        <v>11</v>
      </c>
      <c r="E143" s="25" t="s">
        <v>56</v>
      </c>
      <c r="F143" s="8">
        <v>364</v>
      </c>
      <c r="G143" s="26">
        <v>9.0868055555555549E-2</v>
      </c>
      <c r="H143" s="27">
        <f>+(J$1/G143)/24</f>
        <v>11.463507833397019</v>
      </c>
      <c r="I143" s="28">
        <f>1/+H143/24</f>
        <v>3.6347222222222228E-3</v>
      </c>
      <c r="J143" s="28">
        <f>5*I143</f>
        <v>1.8173611111111113E-2</v>
      </c>
    </row>
    <row r="144" spans="1:10" ht="15" x14ac:dyDescent="0.25">
      <c r="A144" s="14">
        <v>141</v>
      </c>
      <c r="B144" s="11" t="s">
        <v>428</v>
      </c>
      <c r="C144" s="20" t="s">
        <v>62</v>
      </c>
      <c r="D144" s="21" t="s">
        <v>58</v>
      </c>
      <c r="E144" s="21" t="s">
        <v>56</v>
      </c>
      <c r="F144" s="7">
        <v>331</v>
      </c>
      <c r="G144" s="17">
        <v>9.1006944444444446E-2</v>
      </c>
      <c r="H144" s="18">
        <f>+(J$1/G144)/24</f>
        <v>11.446012972148035</v>
      </c>
      <c r="I144" s="19">
        <f>1/+H144/24</f>
        <v>3.6402777777777783E-3</v>
      </c>
      <c r="J144" s="19">
        <f>5*I144</f>
        <v>1.8201388888888892E-2</v>
      </c>
    </row>
    <row r="145" spans="1:10" ht="15" x14ac:dyDescent="0.25">
      <c r="A145" s="22">
        <v>142</v>
      </c>
      <c r="B145" s="23" t="s">
        <v>297</v>
      </c>
      <c r="C145" s="24" t="s">
        <v>99</v>
      </c>
      <c r="D145" s="25" t="s">
        <v>59</v>
      </c>
      <c r="E145" s="25" t="s">
        <v>56</v>
      </c>
      <c r="F145" s="8">
        <v>188</v>
      </c>
      <c r="G145" s="26">
        <v>9.1134259259259262E-2</v>
      </c>
      <c r="H145" s="27">
        <f>+(J$1/G145)/24</f>
        <v>11.430022860045719</v>
      </c>
      <c r="I145" s="28">
        <f>1/+H145/24</f>
        <v>3.6453703703703704E-3</v>
      </c>
      <c r="J145" s="28">
        <f>5*I145</f>
        <v>1.8226851851851852E-2</v>
      </c>
    </row>
    <row r="146" spans="1:10" ht="15" x14ac:dyDescent="0.25">
      <c r="A146" s="14">
        <v>143</v>
      </c>
      <c r="B146" s="11" t="s">
        <v>333</v>
      </c>
      <c r="C146" s="20" t="s">
        <v>18</v>
      </c>
      <c r="D146" s="21" t="s">
        <v>11</v>
      </c>
      <c r="E146" s="21" t="s">
        <v>56</v>
      </c>
      <c r="F146" s="7">
        <v>227</v>
      </c>
      <c r="G146" s="17">
        <v>9.1157407407407409E-2</v>
      </c>
      <c r="H146" s="18">
        <f>+(J$1/G146)/24</f>
        <v>11.427120365667852</v>
      </c>
      <c r="I146" s="19">
        <f>1/+H146/24</f>
        <v>3.6462962962962964E-3</v>
      </c>
      <c r="J146" s="19">
        <f>5*I146</f>
        <v>1.823148148148148E-2</v>
      </c>
    </row>
    <row r="147" spans="1:10" ht="15" x14ac:dyDescent="0.25">
      <c r="A147" s="22">
        <v>144</v>
      </c>
      <c r="B147" s="23" t="s">
        <v>402</v>
      </c>
      <c r="C147" s="24" t="s">
        <v>24</v>
      </c>
      <c r="D147" s="25" t="s">
        <v>59</v>
      </c>
      <c r="E147" s="25" t="s">
        <v>57</v>
      </c>
      <c r="F147" s="8">
        <v>304</v>
      </c>
      <c r="G147" s="26">
        <v>9.1192129629629637E-2</v>
      </c>
      <c r="H147" s="27">
        <f>+(Totaal!J$1/G147)/24</f>
        <v>11.422769386978041</v>
      </c>
      <c r="I147" s="28">
        <f>1/+H147/24</f>
        <v>3.6476851851851857E-3</v>
      </c>
      <c r="J147" s="28">
        <f>5*I147</f>
        <v>1.8238425925925929E-2</v>
      </c>
    </row>
    <row r="148" spans="1:10" ht="15" x14ac:dyDescent="0.25">
      <c r="A148" s="14">
        <v>145</v>
      </c>
      <c r="B148" s="11" t="s">
        <v>173</v>
      </c>
      <c r="C148" s="20" t="s">
        <v>18</v>
      </c>
      <c r="D148" s="21" t="s">
        <v>11</v>
      </c>
      <c r="E148" s="21" t="s">
        <v>56</v>
      </c>
      <c r="F148" s="7">
        <v>56</v>
      </c>
      <c r="G148" s="17">
        <v>9.1203703703703717E-2</v>
      </c>
      <c r="H148" s="18">
        <f>+(Totaal!J$1/G148)/24</f>
        <v>11.421319796954313</v>
      </c>
      <c r="I148" s="19">
        <f>1/+H148/24</f>
        <v>3.6481481481481486E-3</v>
      </c>
      <c r="J148" s="19">
        <f>5*I148</f>
        <v>1.8240740740740745E-2</v>
      </c>
    </row>
    <row r="149" spans="1:10" ht="15" x14ac:dyDescent="0.25">
      <c r="A149" s="22">
        <v>146</v>
      </c>
      <c r="B149" s="23" t="s">
        <v>389</v>
      </c>
      <c r="C149" s="24" t="s">
        <v>33</v>
      </c>
      <c r="D149" s="25" t="s">
        <v>58</v>
      </c>
      <c r="E149" s="25" t="s">
        <v>56</v>
      </c>
      <c r="F149" s="8">
        <v>291</v>
      </c>
      <c r="G149" s="26">
        <v>9.1261574074074078E-2</v>
      </c>
      <c r="H149" s="27">
        <f>+(Totaal!J$1/G149)/24</f>
        <v>11.414077362079899</v>
      </c>
      <c r="I149" s="28">
        <f>1/+H149/24</f>
        <v>3.650462962962963E-3</v>
      </c>
      <c r="J149" s="28">
        <f>5*I149</f>
        <v>1.8252314814814815E-2</v>
      </c>
    </row>
    <row r="150" spans="1:10" ht="15" x14ac:dyDescent="0.25">
      <c r="A150" s="14">
        <v>147</v>
      </c>
      <c r="B150" s="11" t="s">
        <v>341</v>
      </c>
      <c r="C150" s="20" t="s">
        <v>96</v>
      </c>
      <c r="D150" s="21" t="s">
        <v>12</v>
      </c>
      <c r="E150" s="21" t="s">
        <v>56</v>
      </c>
      <c r="F150" s="7">
        <v>237</v>
      </c>
      <c r="G150" s="17">
        <v>9.1400462962962961E-2</v>
      </c>
      <c r="H150" s="18">
        <f>+(J$1/G150)/24</f>
        <v>11.396732936558188</v>
      </c>
      <c r="I150" s="19">
        <f>1/+H150/24</f>
        <v>3.6560185185185185E-3</v>
      </c>
      <c r="J150" s="19">
        <f>5*I150</f>
        <v>1.8280092592592591E-2</v>
      </c>
    </row>
    <row r="151" spans="1:10" ht="15" x14ac:dyDescent="0.25">
      <c r="A151" s="22">
        <v>148</v>
      </c>
      <c r="B151" s="23" t="s">
        <v>227</v>
      </c>
      <c r="C151" s="24" t="s">
        <v>62</v>
      </c>
      <c r="D151" s="25" t="s">
        <v>10</v>
      </c>
      <c r="E151" s="25" t="s">
        <v>56</v>
      </c>
      <c r="F151" s="8">
        <v>116</v>
      </c>
      <c r="G151" s="26">
        <v>9.1446759259259255E-2</v>
      </c>
      <c r="H151" s="27">
        <f>+(Totaal!J$1/G151)/24</f>
        <v>11.390963169219086</v>
      </c>
      <c r="I151" s="28">
        <f>1/+H151/24</f>
        <v>3.6578703703703704E-3</v>
      </c>
      <c r="J151" s="28">
        <f>5*I151</f>
        <v>1.8289351851851852E-2</v>
      </c>
    </row>
    <row r="152" spans="1:10" ht="15" x14ac:dyDescent="0.25">
      <c r="A152" s="14">
        <v>149</v>
      </c>
      <c r="B152" s="11" t="s">
        <v>368</v>
      </c>
      <c r="C152" s="20" t="s">
        <v>110</v>
      </c>
      <c r="D152" s="21" t="s">
        <v>59</v>
      </c>
      <c r="E152" s="21" t="s">
        <v>56</v>
      </c>
      <c r="F152" s="7">
        <v>268</v>
      </c>
      <c r="G152" s="17">
        <v>9.1481481481481483E-2</v>
      </c>
      <c r="H152" s="18">
        <f>+(Totaal!J$1/G152)/24</f>
        <v>11.38663967611336</v>
      </c>
      <c r="I152" s="19">
        <f>1/+H152/24</f>
        <v>3.6592592592592597E-3</v>
      </c>
      <c r="J152" s="19">
        <f>5*I152</f>
        <v>1.8296296296296297E-2</v>
      </c>
    </row>
    <row r="153" spans="1:10" ht="15" x14ac:dyDescent="0.25">
      <c r="A153" s="22">
        <v>150</v>
      </c>
      <c r="B153" s="23" t="s">
        <v>468</v>
      </c>
      <c r="C153" s="24" t="s">
        <v>110</v>
      </c>
      <c r="D153" s="25" t="s">
        <v>59</v>
      </c>
      <c r="E153" s="25" t="s">
        <v>56</v>
      </c>
      <c r="F153" s="8">
        <v>372</v>
      </c>
      <c r="G153" s="26">
        <v>9.1481481481481483E-2</v>
      </c>
      <c r="H153" s="27">
        <f>+(J$1/G153)/24</f>
        <v>11.38663967611336</v>
      </c>
      <c r="I153" s="28">
        <f>1/+H153/24</f>
        <v>3.6592592592592597E-3</v>
      </c>
      <c r="J153" s="28">
        <f>5*I153</f>
        <v>1.8296296296296297E-2</v>
      </c>
    </row>
    <row r="154" spans="1:10" ht="15" x14ac:dyDescent="0.25">
      <c r="A154" s="14">
        <v>151</v>
      </c>
      <c r="B154" s="11" t="s">
        <v>458</v>
      </c>
      <c r="C154" s="20" t="s">
        <v>62</v>
      </c>
      <c r="D154" s="21" t="s">
        <v>12</v>
      </c>
      <c r="E154" s="21" t="s">
        <v>56</v>
      </c>
      <c r="F154" s="7">
        <v>362</v>
      </c>
      <c r="G154" s="17">
        <v>9.1620370370370366E-2</v>
      </c>
      <c r="H154" s="18">
        <f>+(J$1/G154)/24</f>
        <v>11.369378473976758</v>
      </c>
      <c r="I154" s="19">
        <f>1/+H154/24</f>
        <v>3.6648148148148139E-3</v>
      </c>
      <c r="J154" s="19">
        <f>5*I154</f>
        <v>1.8324074074074069E-2</v>
      </c>
    </row>
    <row r="155" spans="1:10" ht="15" x14ac:dyDescent="0.25">
      <c r="A155" s="22">
        <v>152</v>
      </c>
      <c r="B155" s="23" t="s">
        <v>235</v>
      </c>
      <c r="C155" s="24" t="s">
        <v>62</v>
      </c>
      <c r="D155" s="25" t="s">
        <v>58</v>
      </c>
      <c r="E155" s="25" t="s">
        <v>56</v>
      </c>
      <c r="F155" s="8">
        <v>125</v>
      </c>
      <c r="G155" s="26">
        <v>9.1631944444444446E-2</v>
      </c>
      <c r="H155" s="27">
        <f>+(Totaal!J$1/G155)/24</f>
        <v>11.367942402425159</v>
      </c>
      <c r="I155" s="28">
        <f>1/+H155/24</f>
        <v>3.6652777777777782E-3</v>
      </c>
      <c r="J155" s="28">
        <f>5*I155</f>
        <v>1.8326388888888892E-2</v>
      </c>
    </row>
    <row r="156" spans="1:10" ht="15" x14ac:dyDescent="0.25">
      <c r="A156" s="14">
        <v>153</v>
      </c>
      <c r="B156" s="11" t="s">
        <v>414</v>
      </c>
      <c r="C156" s="20" t="s">
        <v>18</v>
      </c>
      <c r="D156" s="21" t="s">
        <v>10</v>
      </c>
      <c r="E156" s="21" t="s">
        <v>56</v>
      </c>
      <c r="F156" s="7">
        <v>316</v>
      </c>
      <c r="G156" s="17">
        <v>9.1643518518518527E-2</v>
      </c>
      <c r="H156" s="18">
        <f>+(Totaal!J$1/G156)/24</f>
        <v>11.366506693609496</v>
      </c>
      <c r="I156" s="19">
        <f>1/+H156/24</f>
        <v>3.6657407407407407E-3</v>
      </c>
      <c r="J156" s="19">
        <f>5*I156</f>
        <v>1.8328703703703705E-2</v>
      </c>
    </row>
    <row r="157" spans="1:10" ht="15" x14ac:dyDescent="0.25">
      <c r="A157" s="22">
        <v>154</v>
      </c>
      <c r="B157" s="23" t="s">
        <v>373</v>
      </c>
      <c r="C157" s="24" t="s">
        <v>20</v>
      </c>
      <c r="D157" s="25" t="s">
        <v>11</v>
      </c>
      <c r="E157" s="25" t="s">
        <v>56</v>
      </c>
      <c r="F157" s="8">
        <v>273</v>
      </c>
      <c r="G157" s="26">
        <v>9.1712962962962954E-2</v>
      </c>
      <c r="H157" s="27">
        <f>+(Totaal!J$1/G157)/24</f>
        <v>11.357900050479557</v>
      </c>
      <c r="I157" s="28">
        <f>1/+H157/24</f>
        <v>3.6685185185185184E-3</v>
      </c>
      <c r="J157" s="28">
        <f>5*I157</f>
        <v>1.8342592592592591E-2</v>
      </c>
    </row>
    <row r="158" spans="1:10" ht="15" x14ac:dyDescent="0.25">
      <c r="A158" s="14">
        <v>155</v>
      </c>
      <c r="B158" s="11" t="s">
        <v>377</v>
      </c>
      <c r="C158" s="20" t="s">
        <v>66</v>
      </c>
      <c r="D158" s="21" t="s">
        <v>58</v>
      </c>
      <c r="E158" s="21" t="s">
        <v>56</v>
      </c>
      <c r="F158" s="7">
        <v>278</v>
      </c>
      <c r="G158" s="17">
        <v>9.1759259259259263E-2</v>
      </c>
      <c r="H158" s="18">
        <f>+(Totaal!J$1/G158)/24</f>
        <v>11.352169525731583</v>
      </c>
      <c r="I158" s="19">
        <f>1/+H158/24</f>
        <v>3.6703703703703707E-3</v>
      </c>
      <c r="J158" s="19">
        <f>5*I158</f>
        <v>1.8351851851851855E-2</v>
      </c>
    </row>
    <row r="159" spans="1:10" ht="15" x14ac:dyDescent="0.25">
      <c r="A159" s="22">
        <v>156</v>
      </c>
      <c r="B159" s="23" t="s">
        <v>396</v>
      </c>
      <c r="C159" s="24" t="s">
        <v>18</v>
      </c>
      <c r="D159" s="25" t="s">
        <v>11</v>
      </c>
      <c r="E159" s="25" t="s">
        <v>56</v>
      </c>
      <c r="F159" s="8">
        <v>299</v>
      </c>
      <c r="G159" s="26">
        <v>9.2164351851851845E-2</v>
      </c>
      <c r="H159" s="27">
        <f>+(J$1/G159)/24</f>
        <v>11.302273012683663</v>
      </c>
      <c r="I159" s="28">
        <f>1/+H159/24</f>
        <v>3.6865740740740735E-3</v>
      </c>
      <c r="J159" s="28">
        <f>5*I159</f>
        <v>1.8432870370370367E-2</v>
      </c>
    </row>
    <row r="160" spans="1:10" ht="15" x14ac:dyDescent="0.25">
      <c r="A160" s="14">
        <v>157</v>
      </c>
      <c r="B160" s="11" t="s">
        <v>378</v>
      </c>
      <c r="C160" s="20" t="s">
        <v>65</v>
      </c>
      <c r="D160" s="21" t="s">
        <v>12</v>
      </c>
      <c r="E160" s="21" t="s">
        <v>57</v>
      </c>
      <c r="F160" s="7">
        <v>280</v>
      </c>
      <c r="G160" s="17">
        <v>9.2268518518518527E-2</v>
      </c>
      <c r="H160" s="18">
        <f>+(J$1/G160)/24</f>
        <v>11.289513296537882</v>
      </c>
      <c r="I160" s="19">
        <f>1/+H160/24</f>
        <v>3.690740740740741E-3</v>
      </c>
      <c r="J160" s="19">
        <f>5*I160</f>
        <v>1.8453703703703705E-2</v>
      </c>
    </row>
    <row r="161" spans="1:10" ht="15" x14ac:dyDescent="0.25">
      <c r="A161" s="22">
        <v>158</v>
      </c>
      <c r="B161" s="23" t="s">
        <v>421</v>
      </c>
      <c r="C161" s="24" t="s">
        <v>21</v>
      </c>
      <c r="D161" s="25" t="s">
        <v>11</v>
      </c>
      <c r="E161" s="25" t="s">
        <v>57</v>
      </c>
      <c r="F161" s="8">
        <v>325</v>
      </c>
      <c r="G161" s="26">
        <v>9.2303240740740741E-2</v>
      </c>
      <c r="H161" s="27">
        <f>+(Totaal!J$1/G161)/24</f>
        <v>11.285266457680251</v>
      </c>
      <c r="I161" s="28">
        <f>1/+H161/24</f>
        <v>3.6921296296296298E-3</v>
      </c>
      <c r="J161" s="28">
        <f>5*I161</f>
        <v>1.846064814814815E-2</v>
      </c>
    </row>
    <row r="162" spans="1:10" ht="15" x14ac:dyDescent="0.25">
      <c r="A162" s="14">
        <v>159</v>
      </c>
      <c r="B162" s="11" t="s">
        <v>477</v>
      </c>
      <c r="C162" s="20"/>
      <c r="D162" s="21"/>
      <c r="E162" s="21" t="s">
        <v>56</v>
      </c>
      <c r="F162" s="7">
        <v>279</v>
      </c>
      <c r="G162" s="17">
        <v>9.2418981481481477E-2</v>
      </c>
      <c r="H162" s="18">
        <f>+(J$1/G162)/24</f>
        <v>11.271133375078271</v>
      </c>
      <c r="I162" s="19">
        <f>1/+H162/24</f>
        <v>3.6967592592592594E-3</v>
      </c>
      <c r="J162" s="19">
        <f>5*I162</f>
        <v>1.8483796296296297E-2</v>
      </c>
    </row>
    <row r="163" spans="1:10" ht="15" x14ac:dyDescent="0.25">
      <c r="A163" s="22">
        <v>160</v>
      </c>
      <c r="B163" s="23" t="s">
        <v>226</v>
      </c>
      <c r="C163" s="24" t="s">
        <v>62</v>
      </c>
      <c r="D163" s="25" t="s">
        <v>12</v>
      </c>
      <c r="E163" s="25" t="s">
        <v>56</v>
      </c>
      <c r="F163" s="8">
        <v>115</v>
      </c>
      <c r="G163" s="26">
        <v>9.2453703703703705E-2</v>
      </c>
      <c r="H163" s="27">
        <f>+(J$1/G163)/24</f>
        <v>11.266900350525788</v>
      </c>
      <c r="I163" s="28">
        <f>1/+H163/24</f>
        <v>3.6981481481481483E-3</v>
      </c>
      <c r="J163" s="28">
        <f>5*I163</f>
        <v>1.8490740740740742E-2</v>
      </c>
    </row>
    <row r="164" spans="1:10" ht="15" x14ac:dyDescent="0.25">
      <c r="A164" s="14">
        <v>161</v>
      </c>
      <c r="B164" s="11" t="s">
        <v>245</v>
      </c>
      <c r="C164" s="20" t="s">
        <v>18</v>
      </c>
      <c r="D164" s="21" t="s">
        <v>12</v>
      </c>
      <c r="E164" s="21" t="s">
        <v>56</v>
      </c>
      <c r="F164" s="7">
        <v>135</v>
      </c>
      <c r="G164" s="17">
        <v>9.2662037037037029E-2</v>
      </c>
      <c r="H164" s="18">
        <f>+(J$1/G164)/24</f>
        <v>11.241568823382465</v>
      </c>
      <c r="I164" s="19">
        <f>1/+H164/24</f>
        <v>3.7064814814814807E-3</v>
      </c>
      <c r="J164" s="19">
        <f>5*I164</f>
        <v>1.8532407407407404E-2</v>
      </c>
    </row>
    <row r="165" spans="1:10" ht="15" x14ac:dyDescent="0.25">
      <c r="A165" s="22">
        <v>162</v>
      </c>
      <c r="B165" s="23" t="s">
        <v>306</v>
      </c>
      <c r="C165" s="24" t="s">
        <v>21</v>
      </c>
      <c r="D165" s="25" t="s">
        <v>11</v>
      </c>
      <c r="E165" s="25" t="s">
        <v>56</v>
      </c>
      <c r="F165" s="8">
        <v>141</v>
      </c>
      <c r="G165" s="26">
        <v>9.2766203703703698E-2</v>
      </c>
      <c r="H165" s="27">
        <f>+(Totaal!J$1/G165)/24</f>
        <v>11.228945726762321</v>
      </c>
      <c r="I165" s="28">
        <f>1/+H165/24</f>
        <v>3.7106481481481482E-3</v>
      </c>
      <c r="J165" s="28">
        <f>5*I165</f>
        <v>1.8553240740740742E-2</v>
      </c>
    </row>
    <row r="166" spans="1:10" ht="15" x14ac:dyDescent="0.25">
      <c r="A166" s="14">
        <v>163</v>
      </c>
      <c r="B166" s="11" t="s">
        <v>344</v>
      </c>
      <c r="C166" s="20" t="s">
        <v>65</v>
      </c>
      <c r="D166" s="21" t="s">
        <v>58</v>
      </c>
      <c r="E166" s="21" t="s">
        <v>56</v>
      </c>
      <c r="F166" s="7">
        <v>240</v>
      </c>
      <c r="G166" s="17">
        <v>9.2766203703703698E-2</v>
      </c>
      <c r="H166" s="18">
        <f>+(J$1/G166)/24</f>
        <v>11.228945726762321</v>
      </c>
      <c r="I166" s="19">
        <f>1/+H166/24</f>
        <v>3.7106481481481482E-3</v>
      </c>
      <c r="J166" s="19">
        <f>5*I166</f>
        <v>1.8553240740740742E-2</v>
      </c>
    </row>
    <row r="167" spans="1:10" ht="15" x14ac:dyDescent="0.25">
      <c r="A167" s="22">
        <v>164</v>
      </c>
      <c r="B167" s="23" t="s">
        <v>195</v>
      </c>
      <c r="C167" s="24" t="s">
        <v>23</v>
      </c>
      <c r="D167" s="25" t="s">
        <v>11</v>
      </c>
      <c r="E167" s="25" t="s">
        <v>57</v>
      </c>
      <c r="F167" s="8">
        <v>82</v>
      </c>
      <c r="G167" s="26">
        <v>9.2835648148148153E-2</v>
      </c>
      <c r="H167" s="27">
        <f>+(J$1/G167)/24</f>
        <v>11.220546066575238</v>
      </c>
      <c r="I167" s="28">
        <f>1/+H167/24</f>
        <v>3.7134259259259269E-3</v>
      </c>
      <c r="J167" s="28">
        <f>5*I167</f>
        <v>1.8567129629629635E-2</v>
      </c>
    </row>
    <row r="168" spans="1:10" ht="15" x14ac:dyDescent="0.25">
      <c r="A168" s="14">
        <v>165</v>
      </c>
      <c r="B168" s="11" t="s">
        <v>418</v>
      </c>
      <c r="C168" s="20" t="s">
        <v>18</v>
      </c>
      <c r="D168" s="21" t="s">
        <v>12</v>
      </c>
      <c r="E168" s="21" t="s">
        <v>56</v>
      </c>
      <c r="F168" s="7">
        <v>321</v>
      </c>
      <c r="G168" s="17">
        <v>9.2835648148148153E-2</v>
      </c>
      <c r="H168" s="18">
        <f>+(Totaal!J$1/G168)/24</f>
        <v>11.220546066575238</v>
      </c>
      <c r="I168" s="19">
        <f>1/+H168/24</f>
        <v>3.7134259259259269E-3</v>
      </c>
      <c r="J168" s="19">
        <f>5*I168</f>
        <v>1.8567129629629635E-2</v>
      </c>
    </row>
    <row r="169" spans="1:10" ht="15" x14ac:dyDescent="0.25">
      <c r="A169" s="22">
        <v>166</v>
      </c>
      <c r="B169" s="23" t="s">
        <v>429</v>
      </c>
      <c r="C169" s="24" t="s">
        <v>116</v>
      </c>
      <c r="D169" s="25" t="s">
        <v>12</v>
      </c>
      <c r="E169" s="25" t="s">
        <v>56</v>
      </c>
      <c r="F169" s="8">
        <v>382</v>
      </c>
      <c r="G169" s="26">
        <v>9.302083333333333E-2</v>
      </c>
      <c r="H169" s="27">
        <f>+(J$1/G168)/24</f>
        <v>11.220546066575238</v>
      </c>
      <c r="I169" s="28">
        <f>1/+H169/24</f>
        <v>3.7134259259259269E-3</v>
      </c>
      <c r="J169" s="28">
        <f>5*I169</f>
        <v>1.8567129629629635E-2</v>
      </c>
    </row>
    <row r="170" spans="1:10" ht="15" x14ac:dyDescent="0.25">
      <c r="A170" s="14">
        <v>167</v>
      </c>
      <c r="B170" s="11" t="s">
        <v>41</v>
      </c>
      <c r="C170" s="20" t="s">
        <v>18</v>
      </c>
      <c r="D170" s="21" t="s">
        <v>16</v>
      </c>
      <c r="E170" s="21" t="s">
        <v>14</v>
      </c>
      <c r="F170" s="7">
        <v>216</v>
      </c>
      <c r="G170" s="17">
        <v>9.3067129629629639E-2</v>
      </c>
      <c r="H170" s="18">
        <f>+(Totaal!J$1/G170)/24</f>
        <v>11.192637731625418</v>
      </c>
      <c r="I170" s="19">
        <f>1/+H170/24</f>
        <v>3.7226851851851861E-3</v>
      </c>
      <c r="J170" s="19">
        <f>5*I170</f>
        <v>1.8613425925925929E-2</v>
      </c>
    </row>
    <row r="171" spans="1:10" ht="15" x14ac:dyDescent="0.25">
      <c r="A171" s="22">
        <v>168</v>
      </c>
      <c r="B171" s="23" t="s">
        <v>453</v>
      </c>
      <c r="C171" s="24" t="s">
        <v>68</v>
      </c>
      <c r="D171" s="25" t="s">
        <v>11</v>
      </c>
      <c r="E171" s="25" t="s">
        <v>57</v>
      </c>
      <c r="F171" s="8">
        <v>355</v>
      </c>
      <c r="G171" s="26">
        <v>9.3171296296296294E-2</v>
      </c>
      <c r="H171" s="27">
        <f>+(J$1/G171)/24</f>
        <v>11.180124223602485</v>
      </c>
      <c r="I171" s="28">
        <f>1/+H171/24</f>
        <v>3.7268518518518514E-3</v>
      </c>
      <c r="J171" s="28">
        <f>5*I171</f>
        <v>1.8634259259259257E-2</v>
      </c>
    </row>
    <row r="172" spans="1:10" ht="15" x14ac:dyDescent="0.25">
      <c r="A172" s="14">
        <v>169</v>
      </c>
      <c r="B172" s="11" t="s">
        <v>395</v>
      </c>
      <c r="C172" s="20" t="s">
        <v>24</v>
      </c>
      <c r="D172" s="21" t="s">
        <v>59</v>
      </c>
      <c r="E172" s="21" t="s">
        <v>57</v>
      </c>
      <c r="F172" s="7">
        <v>298</v>
      </c>
      <c r="G172" s="17">
        <v>9.3530092592592595E-2</v>
      </c>
      <c r="H172" s="18">
        <f>+(J$1/G172)/24</f>
        <v>11.137235490657098</v>
      </c>
      <c r="I172" s="19">
        <f>1/+H172/24</f>
        <v>3.7412037037037032E-3</v>
      </c>
      <c r="J172" s="19">
        <f>5*I172</f>
        <v>1.8706018518518518E-2</v>
      </c>
    </row>
    <row r="173" spans="1:10" ht="15" x14ac:dyDescent="0.25">
      <c r="A173" s="22">
        <v>170</v>
      </c>
      <c r="B173" s="23" t="s">
        <v>213</v>
      </c>
      <c r="C173" s="24" t="s">
        <v>80</v>
      </c>
      <c r="D173" s="25" t="s">
        <v>11</v>
      </c>
      <c r="E173" s="25" t="s">
        <v>57</v>
      </c>
      <c r="F173" s="8">
        <v>100</v>
      </c>
      <c r="G173" s="26">
        <v>9.3831018518518508E-2</v>
      </c>
      <c r="H173" s="27">
        <f>+(Totaal!J$1/G173)/24</f>
        <v>11.101517207351671</v>
      </c>
      <c r="I173" s="28">
        <f>1/+H173/24</f>
        <v>3.753240740740741E-3</v>
      </c>
      <c r="J173" s="28">
        <f>5*I173</f>
        <v>1.8766203703703705E-2</v>
      </c>
    </row>
    <row r="174" spans="1:10" ht="15" x14ac:dyDescent="0.25">
      <c r="A174" s="14">
        <v>171</v>
      </c>
      <c r="B174" s="11" t="s">
        <v>217</v>
      </c>
      <c r="C174" s="20" t="s">
        <v>62</v>
      </c>
      <c r="D174" s="21" t="s">
        <v>11</v>
      </c>
      <c r="E174" s="21" t="s">
        <v>56</v>
      </c>
      <c r="F174" s="7">
        <v>106</v>
      </c>
      <c r="G174" s="17">
        <v>9.4016203703703713E-2</v>
      </c>
      <c r="H174" s="18">
        <f>+(J$1/G174)/24</f>
        <v>11.079650375477039</v>
      </c>
      <c r="I174" s="19">
        <f>1/+H174/24</f>
        <v>3.7606481481481488E-3</v>
      </c>
      <c r="J174" s="19">
        <f>5*I174</f>
        <v>1.8803240740740745E-2</v>
      </c>
    </row>
    <row r="175" spans="1:10" ht="15" x14ac:dyDescent="0.25">
      <c r="A175" s="22">
        <v>172</v>
      </c>
      <c r="B175" s="23" t="s">
        <v>237</v>
      </c>
      <c r="C175" s="24" t="s">
        <v>21</v>
      </c>
      <c r="D175" s="25" t="s">
        <v>11</v>
      </c>
      <c r="E175" s="25" t="s">
        <v>56</v>
      </c>
      <c r="F175" s="8">
        <v>127</v>
      </c>
      <c r="G175" s="26">
        <v>9.403935185185186E-2</v>
      </c>
      <c r="H175" s="27">
        <f>+(J$1/G175)/24</f>
        <v>11.076923076923075</v>
      </c>
      <c r="I175" s="28">
        <f>1/+H175/24</f>
        <v>3.7615740740740747E-3</v>
      </c>
      <c r="J175" s="28">
        <f>5*I175</f>
        <v>1.8807870370370374E-2</v>
      </c>
    </row>
    <row r="176" spans="1:10" ht="15" x14ac:dyDescent="0.25">
      <c r="A176" s="14">
        <v>173</v>
      </c>
      <c r="B176" s="11" t="s">
        <v>383</v>
      </c>
      <c r="C176" s="20" t="s">
        <v>18</v>
      </c>
      <c r="D176" s="21" t="s">
        <v>12</v>
      </c>
      <c r="E176" s="21" t="s">
        <v>56</v>
      </c>
      <c r="F176" s="7">
        <v>285</v>
      </c>
      <c r="G176" s="17">
        <v>9.408564814814814E-2</v>
      </c>
      <c r="H176" s="18">
        <f>+(J$1/G176)/24</f>
        <v>11.071472505843277</v>
      </c>
      <c r="I176" s="19">
        <f>1/+H176/24</f>
        <v>3.7634259259259257E-3</v>
      </c>
      <c r="J176" s="19">
        <f>5*I176</f>
        <v>1.8817129629629628E-2</v>
      </c>
    </row>
    <row r="177" spans="1:10" ht="15" x14ac:dyDescent="0.25">
      <c r="A177" s="22">
        <v>174</v>
      </c>
      <c r="B177" s="23" t="s">
        <v>404</v>
      </c>
      <c r="C177" s="24" t="s">
        <v>18</v>
      </c>
      <c r="D177" s="25" t="s">
        <v>11</v>
      </c>
      <c r="E177" s="25" t="s">
        <v>56</v>
      </c>
      <c r="F177" s="8">
        <v>306</v>
      </c>
      <c r="G177" s="26">
        <v>9.4097222222222221E-2</v>
      </c>
      <c r="H177" s="27">
        <f>+(Totaal!J$1/G177)/24</f>
        <v>11.070110701107012</v>
      </c>
      <c r="I177" s="28">
        <f>1/+H177/24</f>
        <v>3.7638888888888882E-3</v>
      </c>
      <c r="J177" s="28">
        <f>5*I177</f>
        <v>1.8819444444444441E-2</v>
      </c>
    </row>
    <row r="178" spans="1:10" ht="15" x14ac:dyDescent="0.25">
      <c r="A178" s="14">
        <v>175</v>
      </c>
      <c r="B178" s="11" t="s">
        <v>286</v>
      </c>
      <c r="C178" s="20" t="s">
        <v>19</v>
      </c>
      <c r="D178" s="21" t="s">
        <v>12</v>
      </c>
      <c r="E178" s="21" t="s">
        <v>56</v>
      </c>
      <c r="F178" s="7">
        <v>177</v>
      </c>
      <c r="G178" s="17">
        <v>9.4270833333333345E-2</v>
      </c>
      <c r="H178" s="18">
        <f>+(J$1/G178)/24</f>
        <v>11.049723756906076</v>
      </c>
      <c r="I178" s="19">
        <f>1/+H178/24</f>
        <v>3.7708333333333339E-3</v>
      </c>
      <c r="J178" s="19">
        <f>5*I178</f>
        <v>1.8854166666666668E-2</v>
      </c>
    </row>
    <row r="179" spans="1:10" ht="15" x14ac:dyDescent="0.25">
      <c r="A179" s="22">
        <v>176</v>
      </c>
      <c r="B179" s="23" t="s">
        <v>471</v>
      </c>
      <c r="C179" s="24" t="s">
        <v>18</v>
      </c>
      <c r="D179" s="25" t="s">
        <v>11</v>
      </c>
      <c r="E179" s="25" t="s">
        <v>56</v>
      </c>
      <c r="F179" s="8">
        <v>375</v>
      </c>
      <c r="G179" s="26">
        <v>9.4305555555555545E-2</v>
      </c>
      <c r="H179" s="27">
        <f>+(J$1/G179)/24</f>
        <v>11.045655375552284</v>
      </c>
      <c r="I179" s="28">
        <f>1/+H179/24</f>
        <v>3.7722222222222219E-3</v>
      </c>
      <c r="J179" s="28">
        <f>5*I179</f>
        <v>1.886111111111111E-2</v>
      </c>
    </row>
    <row r="180" spans="1:10" ht="15" x14ac:dyDescent="0.25">
      <c r="A180" s="14">
        <v>177</v>
      </c>
      <c r="B180" s="11" t="s">
        <v>236</v>
      </c>
      <c r="C180" s="20" t="s">
        <v>52</v>
      </c>
      <c r="D180" s="21" t="s">
        <v>12</v>
      </c>
      <c r="E180" s="21" t="s">
        <v>56</v>
      </c>
      <c r="F180" s="7">
        <v>126</v>
      </c>
      <c r="G180" s="17">
        <v>9.4375000000000001E-2</v>
      </c>
      <c r="H180" s="18">
        <f>+(J$1/G180)/24</f>
        <v>11.037527593818984</v>
      </c>
      <c r="I180" s="19">
        <f>1/+H180/24</f>
        <v>3.7750000000000001E-3</v>
      </c>
      <c r="J180" s="19">
        <f>5*I180</f>
        <v>1.8874999999999999E-2</v>
      </c>
    </row>
    <row r="181" spans="1:10" ht="15" x14ac:dyDescent="0.25">
      <c r="A181" s="22">
        <v>178</v>
      </c>
      <c r="B181" s="23" t="s">
        <v>206</v>
      </c>
      <c r="C181" s="24" t="s">
        <v>66</v>
      </c>
      <c r="D181" s="25" t="s">
        <v>59</v>
      </c>
      <c r="E181" s="25" t="s">
        <v>56</v>
      </c>
      <c r="F181" s="8">
        <v>93</v>
      </c>
      <c r="G181" s="26">
        <v>9.4409722222222214E-2</v>
      </c>
      <c r="H181" s="27">
        <f>+(J$1/G181)/24</f>
        <v>11.033468186833396</v>
      </c>
      <c r="I181" s="28">
        <f>1/+H181/24</f>
        <v>3.7763888888888886E-3</v>
      </c>
      <c r="J181" s="28">
        <f>5*I181</f>
        <v>1.8881944444444444E-2</v>
      </c>
    </row>
    <row r="182" spans="1:10" ht="15" x14ac:dyDescent="0.25">
      <c r="A182" s="14">
        <v>179</v>
      </c>
      <c r="B182" s="11" t="s">
        <v>207</v>
      </c>
      <c r="C182" s="20" t="s">
        <v>66</v>
      </c>
      <c r="D182" s="21" t="s">
        <v>59</v>
      </c>
      <c r="E182" s="21" t="s">
        <v>56</v>
      </c>
      <c r="F182" s="7">
        <v>94</v>
      </c>
      <c r="G182" s="17">
        <v>9.4409722222222214E-2</v>
      </c>
      <c r="H182" s="18">
        <f>+(Totaal!J$1/G182)/24</f>
        <v>11.033468186833396</v>
      </c>
      <c r="I182" s="19">
        <f>1/+H182/24</f>
        <v>3.7763888888888886E-3</v>
      </c>
      <c r="J182" s="19">
        <f>5*I182</f>
        <v>1.8881944444444444E-2</v>
      </c>
    </row>
    <row r="183" spans="1:10" ht="15" x14ac:dyDescent="0.25">
      <c r="A183" s="22">
        <v>180</v>
      </c>
      <c r="B183" s="23" t="s">
        <v>470</v>
      </c>
      <c r="C183" s="24" t="s">
        <v>18</v>
      </c>
      <c r="D183" s="25" t="s">
        <v>11</v>
      </c>
      <c r="E183" s="25" t="s">
        <v>56</v>
      </c>
      <c r="F183" s="8">
        <v>374</v>
      </c>
      <c r="G183" s="26">
        <v>9.4409722222222214E-2</v>
      </c>
      <c r="H183" s="27">
        <f>+(J$1/G183)/24</f>
        <v>11.033468186833396</v>
      </c>
      <c r="I183" s="28">
        <f>1/+H183/24</f>
        <v>3.7763888888888886E-3</v>
      </c>
      <c r="J183" s="28">
        <f>5*I183</f>
        <v>1.8881944444444444E-2</v>
      </c>
    </row>
    <row r="184" spans="1:10" ht="15" x14ac:dyDescent="0.25">
      <c r="A184" s="14">
        <v>181</v>
      </c>
      <c r="B184" s="11" t="s">
        <v>358</v>
      </c>
      <c r="C184" s="20"/>
      <c r="D184" s="21" t="s">
        <v>12</v>
      </c>
      <c r="E184" s="21" t="s">
        <v>56</v>
      </c>
      <c r="F184" s="7">
        <v>385</v>
      </c>
      <c r="G184" s="17">
        <v>9.4513888888888897E-2</v>
      </c>
      <c r="H184" s="18">
        <f>+(J$1/G183)/24</f>
        <v>11.033468186833396</v>
      </c>
      <c r="I184" s="19">
        <f>1/+H184/24</f>
        <v>3.7763888888888886E-3</v>
      </c>
      <c r="J184" s="19">
        <f>5*I184</f>
        <v>1.8881944444444444E-2</v>
      </c>
    </row>
    <row r="185" spans="1:10" ht="15" x14ac:dyDescent="0.25">
      <c r="A185" s="22">
        <v>182</v>
      </c>
      <c r="B185" s="23" t="s">
        <v>459</v>
      </c>
      <c r="C185" s="24" t="s">
        <v>13</v>
      </c>
      <c r="D185" s="25" t="s">
        <v>11</v>
      </c>
      <c r="E185" s="25" t="s">
        <v>56</v>
      </c>
      <c r="F185" s="8">
        <v>363</v>
      </c>
      <c r="G185" s="26">
        <v>9.5081018518518523E-2</v>
      </c>
      <c r="H185" s="27">
        <f>+(J$1/G185)/24</f>
        <v>10.955569080949482</v>
      </c>
      <c r="I185" s="28">
        <f>1/+H185/24</f>
        <v>3.8032407407407407E-3</v>
      </c>
      <c r="J185" s="28">
        <f>5*I185</f>
        <v>1.9016203703703702E-2</v>
      </c>
    </row>
    <row r="186" spans="1:10" ht="15" x14ac:dyDescent="0.25">
      <c r="A186" s="14">
        <v>183</v>
      </c>
      <c r="B186" s="11" t="s">
        <v>317</v>
      </c>
      <c r="C186" s="20" t="s">
        <v>18</v>
      </c>
      <c r="D186" s="21" t="s">
        <v>12</v>
      </c>
      <c r="E186" s="21" t="s">
        <v>56</v>
      </c>
      <c r="F186" s="7">
        <v>210</v>
      </c>
      <c r="G186" s="17">
        <v>9.5127314814814803E-2</v>
      </c>
      <c r="H186" s="18">
        <f>+(J$1/G186)/24</f>
        <v>10.950237255140529</v>
      </c>
      <c r="I186" s="19">
        <f>1/+H186/24</f>
        <v>3.8050925925925926E-3</v>
      </c>
      <c r="J186" s="19">
        <f>5*I186</f>
        <v>1.9025462962962963E-2</v>
      </c>
    </row>
    <row r="187" spans="1:10" ht="15" x14ac:dyDescent="0.25">
      <c r="A187" s="22">
        <v>184</v>
      </c>
      <c r="B187" s="23" t="s">
        <v>28</v>
      </c>
      <c r="C187" s="24" t="s">
        <v>20</v>
      </c>
      <c r="D187" s="25" t="s">
        <v>58</v>
      </c>
      <c r="E187" s="25" t="s">
        <v>14</v>
      </c>
      <c r="F187" s="8">
        <v>71</v>
      </c>
      <c r="G187" s="26">
        <v>9.5185185185185192E-2</v>
      </c>
      <c r="H187" s="27">
        <f>+(J$1/G187)/24</f>
        <v>10.943579766536963</v>
      </c>
      <c r="I187" s="28">
        <f>1/+H187/24</f>
        <v>3.8074074074074082E-3</v>
      </c>
      <c r="J187" s="28">
        <f>5*I187</f>
        <v>1.903703703703704E-2</v>
      </c>
    </row>
    <row r="188" spans="1:10" ht="15" x14ac:dyDescent="0.25">
      <c r="A188" s="14">
        <v>185</v>
      </c>
      <c r="B188" s="11" t="s">
        <v>292</v>
      </c>
      <c r="C188" s="20" t="s">
        <v>18</v>
      </c>
      <c r="D188" s="21" t="s">
        <v>12</v>
      </c>
      <c r="E188" s="21" t="s">
        <v>56</v>
      </c>
      <c r="F188" s="7">
        <v>183</v>
      </c>
      <c r="G188" s="17">
        <v>9.5625000000000002E-2</v>
      </c>
      <c r="H188" s="18">
        <f>+(Totaal!J$1/G188)/24</f>
        <v>10.893246187363834</v>
      </c>
      <c r="I188" s="19">
        <f>1/+H188/24</f>
        <v>3.8250000000000003E-3</v>
      </c>
      <c r="J188" s="19">
        <f>5*I188</f>
        <v>1.9125000000000003E-2</v>
      </c>
    </row>
    <row r="189" spans="1:10" ht="15" x14ac:dyDescent="0.25">
      <c r="A189" s="22">
        <v>186</v>
      </c>
      <c r="B189" s="23" t="s">
        <v>311</v>
      </c>
      <c r="C189" s="24" t="s">
        <v>23</v>
      </c>
      <c r="D189" s="25" t="s">
        <v>12</v>
      </c>
      <c r="E189" s="25" t="s">
        <v>57</v>
      </c>
      <c r="F189" s="8">
        <v>204</v>
      </c>
      <c r="G189" s="26">
        <v>9.5671296296296296E-2</v>
      </c>
      <c r="H189" s="27">
        <f>+(J$1/G189)/24</f>
        <v>10.887974836680378</v>
      </c>
      <c r="I189" s="28">
        <f>1/+H189/24</f>
        <v>3.8268518518518517E-3</v>
      </c>
      <c r="J189" s="28">
        <f>5*I189</f>
        <v>1.9134259259259257E-2</v>
      </c>
    </row>
    <row r="190" spans="1:10" ht="15" x14ac:dyDescent="0.25">
      <c r="A190" s="14">
        <v>187</v>
      </c>
      <c r="B190" s="11" t="s">
        <v>282</v>
      </c>
      <c r="C190" s="20" t="s">
        <v>23</v>
      </c>
      <c r="D190" s="21" t="s">
        <v>59</v>
      </c>
      <c r="E190" s="21" t="s">
        <v>57</v>
      </c>
      <c r="F190" s="7">
        <v>173</v>
      </c>
      <c r="G190" s="17">
        <v>9.5763888888888885E-2</v>
      </c>
      <c r="H190" s="18">
        <f>+(J$1/G190)/24</f>
        <v>10.877447425670775</v>
      </c>
      <c r="I190" s="19">
        <f>1/+H190/24</f>
        <v>3.8305555555555558E-3</v>
      </c>
      <c r="J190" s="19">
        <f>5*I190</f>
        <v>1.9152777777777779E-2</v>
      </c>
    </row>
    <row r="191" spans="1:10" ht="15" x14ac:dyDescent="0.25">
      <c r="A191" s="22">
        <v>188</v>
      </c>
      <c r="B191" s="23" t="s">
        <v>392</v>
      </c>
      <c r="C191" s="24" t="s">
        <v>89</v>
      </c>
      <c r="D191" s="25" t="s">
        <v>12</v>
      </c>
      <c r="E191" s="25" t="s">
        <v>56</v>
      </c>
      <c r="F191" s="8">
        <v>295</v>
      </c>
      <c r="G191" s="26">
        <v>9.5810185185185179E-2</v>
      </c>
      <c r="H191" s="27">
        <f>+(Totaal!J$1/G191)/24</f>
        <v>10.872191350567769</v>
      </c>
      <c r="I191" s="28">
        <f>1/+H191/24</f>
        <v>3.8324074074074076E-3</v>
      </c>
      <c r="J191" s="28">
        <f>5*I191</f>
        <v>1.916203703703704E-2</v>
      </c>
    </row>
    <row r="192" spans="1:10" ht="15" x14ac:dyDescent="0.25">
      <c r="A192" s="14">
        <v>189</v>
      </c>
      <c r="B192" s="11" t="s">
        <v>144</v>
      </c>
      <c r="C192" s="20" t="s">
        <v>66</v>
      </c>
      <c r="D192" s="21" t="s">
        <v>11</v>
      </c>
      <c r="E192" s="21" t="s">
        <v>57</v>
      </c>
      <c r="F192" s="7">
        <v>25</v>
      </c>
      <c r="G192" s="17">
        <v>9.5821759259259245E-2</v>
      </c>
      <c r="H192" s="18">
        <f>+(J$1/G192)/24</f>
        <v>10.870878125377464</v>
      </c>
      <c r="I192" s="19">
        <f>1/+H192/24</f>
        <v>3.8328703703703689E-3</v>
      </c>
      <c r="J192" s="19">
        <f>5*I192</f>
        <v>1.9164351851851846E-2</v>
      </c>
    </row>
    <row r="193" spans="1:10" ht="15" x14ac:dyDescent="0.25">
      <c r="A193" s="22">
        <v>190</v>
      </c>
      <c r="B193" s="23" t="s">
        <v>474</v>
      </c>
      <c r="C193" s="24" t="s">
        <v>19</v>
      </c>
      <c r="D193" s="25" t="s">
        <v>58</v>
      </c>
      <c r="E193" s="25" t="s">
        <v>56</v>
      </c>
      <c r="F193" s="8">
        <v>6</v>
      </c>
      <c r="G193" s="26">
        <v>9.5879629629629634E-2</v>
      </c>
      <c r="H193" s="27">
        <f>+(J$1/G193)/24</f>
        <v>10.864316755190728</v>
      </c>
      <c r="I193" s="28">
        <f>1/+H193/24</f>
        <v>3.8351851851851858E-3</v>
      </c>
      <c r="J193" s="28">
        <f>5*I193</f>
        <v>1.917592592592593E-2</v>
      </c>
    </row>
    <row r="194" spans="1:10" ht="15" x14ac:dyDescent="0.25">
      <c r="A194" s="14">
        <v>191</v>
      </c>
      <c r="B194" s="11" t="s">
        <v>218</v>
      </c>
      <c r="C194" s="20" t="s">
        <v>85</v>
      </c>
      <c r="D194" s="21" t="s">
        <v>11</v>
      </c>
      <c r="E194" s="21" t="s">
        <v>56</v>
      </c>
      <c r="F194" s="7">
        <v>107</v>
      </c>
      <c r="G194" s="17">
        <v>9.6018518518518517E-2</v>
      </c>
      <c r="H194" s="18">
        <f>+(J$1/G194)/24</f>
        <v>10.848601735776278</v>
      </c>
      <c r="I194" s="19">
        <f>1/+H194/24</f>
        <v>3.8407407407407405E-3</v>
      </c>
      <c r="J194" s="19">
        <f>5*I194</f>
        <v>1.9203703703703702E-2</v>
      </c>
    </row>
    <row r="195" spans="1:10" ht="15" x14ac:dyDescent="0.25">
      <c r="A195" s="22">
        <v>192</v>
      </c>
      <c r="B195" s="23" t="s">
        <v>447</v>
      </c>
      <c r="C195" s="24" t="s">
        <v>120</v>
      </c>
      <c r="D195" s="25" t="s">
        <v>58</v>
      </c>
      <c r="E195" s="25" t="s">
        <v>57</v>
      </c>
      <c r="F195" s="8">
        <v>350</v>
      </c>
      <c r="G195" s="26">
        <v>9.6018518518518517E-2</v>
      </c>
      <c r="H195" s="27">
        <f>+(J$1/G195)/24</f>
        <v>10.848601735776278</v>
      </c>
      <c r="I195" s="28">
        <f>1/+H195/24</f>
        <v>3.8407407407407405E-3</v>
      </c>
      <c r="J195" s="28">
        <f>5*I195</f>
        <v>1.9203703703703702E-2</v>
      </c>
    </row>
    <row r="196" spans="1:10" ht="15" x14ac:dyDescent="0.25">
      <c r="A196" s="14">
        <v>193</v>
      </c>
      <c r="B196" s="11" t="s">
        <v>234</v>
      </c>
      <c r="C196" s="20" t="s">
        <v>88</v>
      </c>
      <c r="D196" s="21" t="s">
        <v>11</v>
      </c>
      <c r="E196" s="21" t="s">
        <v>57</v>
      </c>
      <c r="F196" s="7">
        <v>123</v>
      </c>
      <c r="G196" s="17">
        <v>9.6122685185185186E-2</v>
      </c>
      <c r="H196" s="18">
        <f>+(J$1/G196)/24</f>
        <v>10.836845273931367</v>
      </c>
      <c r="I196" s="19">
        <f>1/+H196/24</f>
        <v>3.8449074074074076E-3</v>
      </c>
      <c r="J196" s="19">
        <f>5*I196</f>
        <v>1.9224537037037037E-2</v>
      </c>
    </row>
    <row r="197" spans="1:10" ht="15" x14ac:dyDescent="0.25">
      <c r="A197" s="22">
        <v>194</v>
      </c>
      <c r="B197" s="23" t="s">
        <v>466</v>
      </c>
      <c r="C197" s="24" t="s">
        <v>88</v>
      </c>
      <c r="D197" s="25" t="s">
        <v>11</v>
      </c>
      <c r="E197" s="25" t="s">
        <v>57</v>
      </c>
      <c r="F197" s="8">
        <v>369</v>
      </c>
      <c r="G197" s="26">
        <v>9.6122685185185186E-2</v>
      </c>
      <c r="H197" s="27">
        <f>+(J$1/G197)/24</f>
        <v>10.836845273931367</v>
      </c>
      <c r="I197" s="28">
        <f>1/+H197/24</f>
        <v>3.8449074074074076E-3</v>
      </c>
      <c r="J197" s="28">
        <f>5*I197</f>
        <v>1.9224537037037037E-2</v>
      </c>
    </row>
    <row r="198" spans="1:10" ht="15" x14ac:dyDescent="0.25">
      <c r="A198" s="14">
        <v>195</v>
      </c>
      <c r="B198" s="11" t="s">
        <v>232</v>
      </c>
      <c r="C198" s="20" t="s">
        <v>19</v>
      </c>
      <c r="D198" s="21" t="s">
        <v>11</v>
      </c>
      <c r="E198" s="21" t="s">
        <v>57</v>
      </c>
      <c r="F198" s="7">
        <v>121</v>
      </c>
      <c r="G198" s="17">
        <v>9.6215277777777775E-2</v>
      </c>
      <c r="H198" s="18">
        <f>+(J$1/G198)/24</f>
        <v>10.826416456153014</v>
      </c>
      <c r="I198" s="19">
        <f>1/+H198/24</f>
        <v>3.8486111111111112E-3</v>
      </c>
      <c r="J198" s="19">
        <f>5*I198</f>
        <v>1.9243055555555555E-2</v>
      </c>
    </row>
    <row r="199" spans="1:10" ht="15" x14ac:dyDescent="0.25">
      <c r="A199" s="22">
        <v>196</v>
      </c>
      <c r="B199" s="23" t="s">
        <v>223</v>
      </c>
      <c r="C199" s="24" t="s">
        <v>31</v>
      </c>
      <c r="D199" s="25" t="s">
        <v>11</v>
      </c>
      <c r="E199" s="25" t="s">
        <v>56</v>
      </c>
      <c r="F199" s="8">
        <v>112</v>
      </c>
      <c r="G199" s="26">
        <v>9.6365740740740738E-2</v>
      </c>
      <c r="H199" s="27">
        <f>+(J$1/G199)/24</f>
        <v>10.809512370886381</v>
      </c>
      <c r="I199" s="28">
        <f>1/+H199/24</f>
        <v>3.8546296296296293E-3</v>
      </c>
      <c r="J199" s="28">
        <f>5*I199</f>
        <v>1.9273148148148147E-2</v>
      </c>
    </row>
    <row r="200" spans="1:10" ht="15" x14ac:dyDescent="0.25">
      <c r="A200" s="14">
        <v>197</v>
      </c>
      <c r="B200" s="11" t="s">
        <v>137</v>
      </c>
      <c r="C200" s="20" t="s">
        <v>18</v>
      </c>
      <c r="D200" s="21" t="s">
        <v>11</v>
      </c>
      <c r="E200" s="21" t="s">
        <v>57</v>
      </c>
      <c r="F200" s="7">
        <v>18</v>
      </c>
      <c r="G200" s="17">
        <v>9.6458333333333326E-2</v>
      </c>
      <c r="H200" s="18">
        <f>+(J$1/G200)/24</f>
        <v>10.799136069114473</v>
      </c>
      <c r="I200" s="19">
        <f>1/+H200/24</f>
        <v>3.8583333333333321E-3</v>
      </c>
      <c r="J200" s="19">
        <f>5*I200</f>
        <v>1.9291666666666662E-2</v>
      </c>
    </row>
    <row r="201" spans="1:10" ht="15" x14ac:dyDescent="0.25">
      <c r="A201" s="22">
        <v>198</v>
      </c>
      <c r="B201" s="23" t="s">
        <v>228</v>
      </c>
      <c r="C201" s="24" t="s">
        <v>18</v>
      </c>
      <c r="D201" s="25" t="s">
        <v>11</v>
      </c>
      <c r="E201" s="25" t="s">
        <v>56</v>
      </c>
      <c r="F201" s="8">
        <v>117</v>
      </c>
      <c r="G201" s="26">
        <v>9.6655092592592598E-2</v>
      </c>
      <c r="H201" s="27">
        <f>+(J$1/G201)/24</f>
        <v>10.77715243683391</v>
      </c>
      <c r="I201" s="28">
        <f>1/+H201/24</f>
        <v>3.8662037037037046E-3</v>
      </c>
      <c r="J201" s="28">
        <f>5*I201</f>
        <v>1.9331018518518522E-2</v>
      </c>
    </row>
    <row r="202" spans="1:10" ht="15" x14ac:dyDescent="0.25">
      <c r="A202" s="14">
        <v>199</v>
      </c>
      <c r="B202" s="11" t="s">
        <v>436</v>
      </c>
      <c r="C202" s="20" t="s">
        <v>65</v>
      </c>
      <c r="D202" s="21" t="s">
        <v>12</v>
      </c>
      <c r="E202" s="21" t="s">
        <v>56</v>
      </c>
      <c r="F202" s="7">
        <v>337</v>
      </c>
      <c r="G202" s="17">
        <v>9.673611111111112E-2</v>
      </c>
      <c r="H202" s="18">
        <f>+(J$1/G202)/24</f>
        <v>10.768126346015793</v>
      </c>
      <c r="I202" s="19">
        <f>1/+H202/24</f>
        <v>3.8694444444444445E-3</v>
      </c>
      <c r="J202" s="19">
        <f>5*I202</f>
        <v>1.9347222222222224E-2</v>
      </c>
    </row>
    <row r="203" spans="1:10" ht="15" x14ac:dyDescent="0.25">
      <c r="A203" s="22">
        <v>200</v>
      </c>
      <c r="B203" s="23" t="s">
        <v>140</v>
      </c>
      <c r="C203" s="24" t="s">
        <v>18</v>
      </c>
      <c r="D203" s="25" t="s">
        <v>59</v>
      </c>
      <c r="E203" s="25" t="s">
        <v>56</v>
      </c>
      <c r="F203" s="8">
        <v>21</v>
      </c>
      <c r="G203" s="26">
        <v>9.6944444444444444E-2</v>
      </c>
      <c r="H203" s="27">
        <f>+(J$1/G203)/24</f>
        <v>10.744985673352437</v>
      </c>
      <c r="I203" s="28">
        <f>1/+H203/24</f>
        <v>3.8777777777777773E-3</v>
      </c>
      <c r="J203" s="28">
        <f>5*I203</f>
        <v>1.9388888888888886E-2</v>
      </c>
    </row>
    <row r="204" spans="1:10" ht="15" x14ac:dyDescent="0.25">
      <c r="A204" s="14">
        <v>201</v>
      </c>
      <c r="B204" s="11" t="s">
        <v>375</v>
      </c>
      <c r="C204" s="20" t="s">
        <v>33</v>
      </c>
      <c r="D204" s="21" t="s">
        <v>12</v>
      </c>
      <c r="E204" s="21" t="s">
        <v>56</v>
      </c>
      <c r="F204" s="7">
        <v>275</v>
      </c>
      <c r="G204" s="17">
        <v>9.6956018518518525E-2</v>
      </c>
      <c r="H204" s="18">
        <f>+(J$1/G204)/24</f>
        <v>10.74370299629939</v>
      </c>
      <c r="I204" s="19">
        <f>1/+H204/24</f>
        <v>3.8782407407407411E-3</v>
      </c>
      <c r="J204" s="19">
        <f>5*I204</f>
        <v>1.9391203703703706E-2</v>
      </c>
    </row>
    <row r="205" spans="1:10" ht="15" x14ac:dyDescent="0.25">
      <c r="A205" s="22">
        <v>202</v>
      </c>
      <c r="B205" s="23" t="s">
        <v>165</v>
      </c>
      <c r="C205" s="24" t="s">
        <v>33</v>
      </c>
      <c r="D205" s="25" t="s">
        <v>11</v>
      </c>
      <c r="E205" s="25" t="s">
        <v>56</v>
      </c>
      <c r="F205" s="8">
        <v>47</v>
      </c>
      <c r="G205" s="26">
        <v>9.7094907407407408E-2</v>
      </c>
      <c r="H205" s="27">
        <f>+(J$1/G205)/24</f>
        <v>10.728334724043391</v>
      </c>
      <c r="I205" s="28">
        <f>1/+H205/24</f>
        <v>3.8837962962962962E-3</v>
      </c>
      <c r="J205" s="28">
        <f>5*I205</f>
        <v>1.9418981481481482E-2</v>
      </c>
    </row>
    <row r="206" spans="1:10" ht="15" x14ac:dyDescent="0.25">
      <c r="A206" s="14">
        <v>203</v>
      </c>
      <c r="B206" s="11" t="s">
        <v>379</v>
      </c>
      <c r="C206" s="20" t="s">
        <v>13</v>
      </c>
      <c r="D206" s="21" t="s">
        <v>10</v>
      </c>
      <c r="E206" s="21" t="s">
        <v>56</v>
      </c>
      <c r="F206" s="7">
        <v>281</v>
      </c>
      <c r="G206" s="17">
        <v>9.7210648148148157E-2</v>
      </c>
      <c r="H206" s="18">
        <f>+(J$1/G206)/24</f>
        <v>10.715561376354328</v>
      </c>
      <c r="I206" s="19">
        <f>1/+H206/24</f>
        <v>3.8884259259259258E-3</v>
      </c>
      <c r="J206" s="19">
        <f>5*I206</f>
        <v>1.9442129629629629E-2</v>
      </c>
    </row>
    <row r="207" spans="1:10" ht="15" x14ac:dyDescent="0.25">
      <c r="A207" s="22">
        <v>204</v>
      </c>
      <c r="B207" s="23" t="s">
        <v>415</v>
      </c>
      <c r="C207" s="24" t="s">
        <v>62</v>
      </c>
      <c r="D207" s="25" t="s">
        <v>11</v>
      </c>
      <c r="E207" s="25" t="s">
        <v>57</v>
      </c>
      <c r="F207" s="8">
        <v>318</v>
      </c>
      <c r="G207" s="26">
        <v>9.7280092592592585E-2</v>
      </c>
      <c r="H207" s="27">
        <f>+(J$1/G207)/24</f>
        <v>10.707911957168355</v>
      </c>
      <c r="I207" s="28">
        <f>1/+H207/24</f>
        <v>3.8912037037037027E-3</v>
      </c>
      <c r="J207" s="28">
        <f>5*I207</f>
        <v>1.9456018518518515E-2</v>
      </c>
    </row>
    <row r="208" spans="1:10" ht="15" x14ac:dyDescent="0.25">
      <c r="A208" s="14">
        <v>205</v>
      </c>
      <c r="B208" s="11" t="s">
        <v>336</v>
      </c>
      <c r="C208" s="20" t="s">
        <v>89</v>
      </c>
      <c r="D208" s="21" t="s">
        <v>12</v>
      </c>
      <c r="E208" s="21" t="s">
        <v>56</v>
      </c>
      <c r="F208" s="7">
        <v>232</v>
      </c>
      <c r="G208" s="17">
        <v>9.7372685185185173E-2</v>
      </c>
      <c r="H208" s="18">
        <f>+(J$1/G208)/24</f>
        <v>10.697729704029479</v>
      </c>
      <c r="I208" s="19">
        <f>1/+H208/24</f>
        <v>3.8949074074074073E-3</v>
      </c>
      <c r="J208" s="19">
        <f>5*I208</f>
        <v>1.9474537037037037E-2</v>
      </c>
    </row>
    <row r="209" spans="1:10" ht="15" x14ac:dyDescent="0.25">
      <c r="A209" s="22">
        <v>206</v>
      </c>
      <c r="B209" s="23" t="s">
        <v>352</v>
      </c>
      <c r="C209" s="24" t="s">
        <v>65</v>
      </c>
      <c r="D209" s="25" t="s">
        <v>12</v>
      </c>
      <c r="E209" s="25" t="s">
        <v>56</v>
      </c>
      <c r="F209" s="8">
        <v>251</v>
      </c>
      <c r="G209" s="26">
        <v>9.7372685185185173E-2</v>
      </c>
      <c r="H209" s="27">
        <f>+(Totaal!J$1/G209)/24</f>
        <v>10.697729704029479</v>
      </c>
      <c r="I209" s="28">
        <f>1/+H209/24</f>
        <v>3.8949074074074073E-3</v>
      </c>
      <c r="J209" s="28">
        <f>5*I209</f>
        <v>1.9474537037037037E-2</v>
      </c>
    </row>
    <row r="210" spans="1:10" ht="15" x14ac:dyDescent="0.25">
      <c r="A210" s="14">
        <v>207</v>
      </c>
      <c r="B210" s="11" t="s">
        <v>356</v>
      </c>
      <c r="C210" s="20" t="s">
        <v>108</v>
      </c>
      <c r="D210" s="21" t="s">
        <v>11</v>
      </c>
      <c r="E210" s="21" t="s">
        <v>56</v>
      </c>
      <c r="F210" s="7">
        <v>256</v>
      </c>
      <c r="G210" s="17">
        <v>9.7372685185185173E-2</v>
      </c>
      <c r="H210" s="18">
        <f>+(Totaal!J$1/G210)/24</f>
        <v>10.697729704029479</v>
      </c>
      <c r="I210" s="19">
        <f>1/+H210/24</f>
        <v>3.8949074074074073E-3</v>
      </c>
      <c r="J210" s="19">
        <f>5*I210</f>
        <v>1.9474537037037037E-2</v>
      </c>
    </row>
    <row r="211" spans="1:10" ht="15" x14ac:dyDescent="0.25">
      <c r="A211" s="22">
        <v>208</v>
      </c>
      <c r="B211" s="23" t="s">
        <v>364</v>
      </c>
      <c r="C211" s="24" t="s">
        <v>18</v>
      </c>
      <c r="D211" s="25" t="s">
        <v>59</v>
      </c>
      <c r="E211" s="25" t="s">
        <v>57</v>
      </c>
      <c r="F211" s="8">
        <v>264</v>
      </c>
      <c r="G211" s="26">
        <v>9.7372685185185173E-2</v>
      </c>
      <c r="H211" s="27">
        <f>+(J$1/G211)/24</f>
        <v>10.697729704029479</v>
      </c>
      <c r="I211" s="28">
        <f>1/+H211/24</f>
        <v>3.8949074074074073E-3</v>
      </c>
      <c r="J211" s="28">
        <f>5*I211</f>
        <v>1.9474537037037037E-2</v>
      </c>
    </row>
    <row r="212" spans="1:10" ht="15" x14ac:dyDescent="0.25">
      <c r="A212" s="14">
        <v>209</v>
      </c>
      <c r="B212" s="11" t="s">
        <v>178</v>
      </c>
      <c r="C212" s="20" t="s">
        <v>75</v>
      </c>
      <c r="D212" s="21" t="s">
        <v>12</v>
      </c>
      <c r="E212" s="21" t="s">
        <v>56</v>
      </c>
      <c r="F212" s="7">
        <v>62</v>
      </c>
      <c r="G212" s="17">
        <v>9.7534722222222217E-2</v>
      </c>
      <c r="H212" s="18">
        <f>+(Totaal!J$1/G212)/24</f>
        <v>10.67995728017088</v>
      </c>
      <c r="I212" s="19">
        <f>1/+H212/24</f>
        <v>3.9013888888888887E-3</v>
      </c>
      <c r="J212" s="19">
        <f>5*I212</f>
        <v>1.9506944444444445E-2</v>
      </c>
    </row>
    <row r="213" spans="1:10" ht="15" x14ac:dyDescent="0.25">
      <c r="A213" s="22">
        <v>210</v>
      </c>
      <c r="B213" s="23" t="s">
        <v>183</v>
      </c>
      <c r="C213" s="24" t="s">
        <v>23</v>
      </c>
      <c r="D213" s="25" t="s">
        <v>11</v>
      </c>
      <c r="E213" s="25" t="s">
        <v>56</v>
      </c>
      <c r="F213" s="8">
        <v>68</v>
      </c>
      <c r="G213" s="26">
        <v>9.7534722222222217E-2</v>
      </c>
      <c r="H213" s="27">
        <f>+(Totaal!J$1/G213)/24</f>
        <v>10.67995728017088</v>
      </c>
      <c r="I213" s="28">
        <f>1/+H213/24</f>
        <v>3.9013888888888887E-3</v>
      </c>
      <c r="J213" s="28">
        <f>5*I213</f>
        <v>1.9506944444444445E-2</v>
      </c>
    </row>
    <row r="214" spans="1:10" ht="15" x14ac:dyDescent="0.25">
      <c r="A214" s="14">
        <v>211</v>
      </c>
      <c r="B214" s="11" t="s">
        <v>145</v>
      </c>
      <c r="C214" s="20" t="s">
        <v>62</v>
      </c>
      <c r="D214" s="21" t="s">
        <v>59</v>
      </c>
      <c r="E214" s="21" t="s">
        <v>57</v>
      </c>
      <c r="F214" s="7">
        <v>26</v>
      </c>
      <c r="G214" s="17">
        <v>9.7638888888888886E-2</v>
      </c>
      <c r="H214" s="18">
        <f>+(J$1/G214)/24</f>
        <v>10.668563300142248</v>
      </c>
      <c r="I214" s="19">
        <f>1/+H214/24</f>
        <v>3.9055555555555558E-3</v>
      </c>
      <c r="J214" s="19">
        <f>5*I214</f>
        <v>1.9527777777777779E-2</v>
      </c>
    </row>
    <row r="215" spans="1:10" ht="15" x14ac:dyDescent="0.25">
      <c r="A215" s="22">
        <v>212</v>
      </c>
      <c r="B215" s="23" t="s">
        <v>189</v>
      </c>
      <c r="C215" s="24" t="s">
        <v>23</v>
      </c>
      <c r="D215" s="25" t="s">
        <v>12</v>
      </c>
      <c r="E215" s="25" t="s">
        <v>56</v>
      </c>
      <c r="F215" s="8">
        <v>75</v>
      </c>
      <c r="G215" s="26">
        <v>9.778935185185185E-2</v>
      </c>
      <c r="H215" s="27">
        <f>+(Totaal!J$1/G215)/24</f>
        <v>10.65214818321695</v>
      </c>
      <c r="I215" s="28">
        <f>1/+H215/24</f>
        <v>3.9115740740740734E-3</v>
      </c>
      <c r="J215" s="28">
        <f>5*I215</f>
        <v>1.9557870370370368E-2</v>
      </c>
    </row>
    <row r="216" spans="1:10" ht="15" x14ac:dyDescent="0.25">
      <c r="A216" s="14">
        <v>213</v>
      </c>
      <c r="B216" s="11" t="s">
        <v>386</v>
      </c>
      <c r="C216" s="20" t="s">
        <v>478</v>
      </c>
      <c r="D216" s="21" t="s">
        <v>11</v>
      </c>
      <c r="E216" s="21" t="s">
        <v>57</v>
      </c>
      <c r="F216" s="7">
        <v>288</v>
      </c>
      <c r="G216" s="17">
        <v>9.7824074074074077E-2</v>
      </c>
      <c r="H216" s="18">
        <f>+(J$1/G216)/24</f>
        <v>10.648367250354946</v>
      </c>
      <c r="I216" s="19">
        <f>1/+H216/24</f>
        <v>3.9129629629629627E-3</v>
      </c>
      <c r="J216" s="19">
        <f>5*I216</f>
        <v>1.9564814814814813E-2</v>
      </c>
    </row>
    <row r="217" spans="1:10" ht="15" x14ac:dyDescent="0.25">
      <c r="A217" s="22">
        <v>214</v>
      </c>
      <c r="B217" s="23" t="s">
        <v>308</v>
      </c>
      <c r="C217" s="24" t="s">
        <v>18</v>
      </c>
      <c r="D217" s="25" t="s">
        <v>12</v>
      </c>
      <c r="E217" s="25" t="s">
        <v>56</v>
      </c>
      <c r="F217" s="8">
        <v>201</v>
      </c>
      <c r="G217" s="26">
        <v>9.825231481481482E-2</v>
      </c>
      <c r="H217" s="27">
        <f>+(J$1/G217)/24</f>
        <v>10.601955471787017</v>
      </c>
      <c r="I217" s="28">
        <f>1/+H217/24</f>
        <v>3.9300925925925935E-3</v>
      </c>
      <c r="J217" s="28">
        <f>5*I217</f>
        <v>1.9650462962962967E-2</v>
      </c>
    </row>
    <row r="218" spans="1:10" ht="15" x14ac:dyDescent="0.25">
      <c r="A218" s="14">
        <v>215</v>
      </c>
      <c r="B218" s="11" t="s">
        <v>451</v>
      </c>
      <c r="C218" s="20" t="s">
        <v>66</v>
      </c>
      <c r="D218" s="21" t="s">
        <v>59</v>
      </c>
      <c r="E218" s="21" t="s">
        <v>57</v>
      </c>
      <c r="F218" s="7">
        <v>353</v>
      </c>
      <c r="G218" s="17">
        <v>9.8263888888888887E-2</v>
      </c>
      <c r="H218" s="18">
        <f>+(J$1/G218)/24</f>
        <v>10.600706713780919</v>
      </c>
      <c r="I218" s="19">
        <f>1/+H218/24</f>
        <v>3.9305555555555552E-3</v>
      </c>
      <c r="J218" s="19">
        <f>5*I218</f>
        <v>1.9652777777777776E-2</v>
      </c>
    </row>
    <row r="219" spans="1:10" ht="15" x14ac:dyDescent="0.25">
      <c r="A219" s="22">
        <v>216</v>
      </c>
      <c r="B219" s="23" t="s">
        <v>388</v>
      </c>
      <c r="C219" s="24" t="s">
        <v>21</v>
      </c>
      <c r="D219" s="25" t="s">
        <v>12</v>
      </c>
      <c r="E219" s="25" t="s">
        <v>56</v>
      </c>
      <c r="F219" s="8">
        <v>290</v>
      </c>
      <c r="G219" s="26">
        <v>9.8310185185185195E-2</v>
      </c>
      <c r="H219" s="27">
        <f>+(J$1/G219)/24</f>
        <v>10.595714622086177</v>
      </c>
      <c r="I219" s="28">
        <f>1/+H219/24</f>
        <v>3.9324074074074079E-3</v>
      </c>
      <c r="J219" s="28">
        <f>5*I219</f>
        <v>1.966203703703704E-2</v>
      </c>
    </row>
    <row r="220" spans="1:10" ht="15" x14ac:dyDescent="0.25">
      <c r="A220" s="14">
        <v>217</v>
      </c>
      <c r="B220" s="11" t="s">
        <v>277</v>
      </c>
      <c r="C220" s="20" t="s">
        <v>62</v>
      </c>
      <c r="D220" s="21" t="s">
        <v>11</v>
      </c>
      <c r="E220" s="21" t="s">
        <v>57</v>
      </c>
      <c r="F220" s="7">
        <v>168</v>
      </c>
      <c r="G220" s="17">
        <v>9.8333333333333328E-2</v>
      </c>
      <c r="H220" s="18">
        <f>+(J$1/G220)/24</f>
        <v>10.593220338983052</v>
      </c>
      <c r="I220" s="19">
        <f>1/+H220/24</f>
        <v>3.933333333333333E-3</v>
      </c>
      <c r="J220" s="19">
        <f>5*I220</f>
        <v>1.9666666666666666E-2</v>
      </c>
    </row>
    <row r="221" spans="1:10" ht="15" x14ac:dyDescent="0.25">
      <c r="A221" s="22">
        <v>218</v>
      </c>
      <c r="B221" s="23" t="s">
        <v>465</v>
      </c>
      <c r="C221" s="24" t="s">
        <v>18</v>
      </c>
      <c r="D221" s="25" t="s">
        <v>11</v>
      </c>
      <c r="E221" s="25" t="s">
        <v>56</v>
      </c>
      <c r="F221" s="8">
        <v>368</v>
      </c>
      <c r="G221" s="26">
        <v>9.8437499999999997E-2</v>
      </c>
      <c r="H221" s="27">
        <f>+(J$1/G221)/24</f>
        <v>10.582010582010582</v>
      </c>
      <c r="I221" s="28">
        <f>1/+H221/24</f>
        <v>3.9375E-3</v>
      </c>
      <c r="J221" s="28">
        <f>5*I221</f>
        <v>1.96875E-2</v>
      </c>
    </row>
    <row r="222" spans="1:10" ht="15" x14ac:dyDescent="0.25">
      <c r="A222" s="14">
        <v>219</v>
      </c>
      <c r="B222" s="11" t="s">
        <v>22</v>
      </c>
      <c r="C222" s="20" t="s">
        <v>18</v>
      </c>
      <c r="D222" s="21" t="s">
        <v>58</v>
      </c>
      <c r="E222" s="21" t="s">
        <v>56</v>
      </c>
      <c r="F222" s="7">
        <v>16</v>
      </c>
      <c r="G222" s="17">
        <v>9.8472222222222225E-2</v>
      </c>
      <c r="H222" s="18">
        <f>+(J$1/G222)/24</f>
        <v>10.578279266572638</v>
      </c>
      <c r="I222" s="19">
        <f>1/+H222/24</f>
        <v>3.9388888888888885E-3</v>
      </c>
      <c r="J222" s="19">
        <f>5*I222</f>
        <v>1.9694444444444442E-2</v>
      </c>
    </row>
    <row r="223" spans="1:10" ht="15" x14ac:dyDescent="0.25">
      <c r="A223" s="22">
        <v>220</v>
      </c>
      <c r="B223" s="23" t="s">
        <v>197</v>
      </c>
      <c r="C223" s="24" t="s">
        <v>18</v>
      </c>
      <c r="D223" s="25" t="s">
        <v>11</v>
      </c>
      <c r="E223" s="25" t="s">
        <v>56</v>
      </c>
      <c r="F223" s="8">
        <v>84</v>
      </c>
      <c r="G223" s="26">
        <v>9.8495370370370372E-2</v>
      </c>
      <c r="H223" s="27">
        <f>+(J$1/G223)/24</f>
        <v>10.575793184488836</v>
      </c>
      <c r="I223" s="28">
        <f>1/+H223/24</f>
        <v>3.9398148148148153E-3</v>
      </c>
      <c r="J223" s="28">
        <f>5*I223</f>
        <v>1.9699074074074077E-2</v>
      </c>
    </row>
    <row r="224" spans="1:10" ht="15" x14ac:dyDescent="0.25">
      <c r="A224" s="14">
        <v>221</v>
      </c>
      <c r="B224" s="11" t="s">
        <v>397</v>
      </c>
      <c r="C224" s="20" t="s">
        <v>24</v>
      </c>
      <c r="D224" s="21" t="s">
        <v>11</v>
      </c>
      <c r="E224" s="21" t="s">
        <v>57</v>
      </c>
      <c r="F224" s="7">
        <v>300</v>
      </c>
      <c r="G224" s="17">
        <v>9.8506944444444453E-2</v>
      </c>
      <c r="H224" s="18">
        <f>+(Totaal!J$1/G224)/24</f>
        <v>10.574550581600281</v>
      </c>
      <c r="I224" s="19">
        <f>1/+H224/24</f>
        <v>3.9402777777777778E-3</v>
      </c>
      <c r="J224" s="19">
        <f>5*I224</f>
        <v>1.970138888888889E-2</v>
      </c>
    </row>
    <row r="225" spans="1:10" ht="15" x14ac:dyDescent="0.25">
      <c r="A225" s="22">
        <v>222</v>
      </c>
      <c r="B225" s="23" t="s">
        <v>351</v>
      </c>
      <c r="C225" s="24" t="s">
        <v>21</v>
      </c>
      <c r="D225" s="25" t="s">
        <v>12</v>
      </c>
      <c r="E225" s="25" t="s">
        <v>56</v>
      </c>
      <c r="F225" s="8">
        <v>250</v>
      </c>
      <c r="G225" s="26">
        <v>9.8611111111111108E-2</v>
      </c>
      <c r="H225" s="27">
        <f>+(J$1/G225)/24</f>
        <v>10.563380281690142</v>
      </c>
      <c r="I225" s="28">
        <f>1/+H225/24</f>
        <v>3.944444444444444E-3</v>
      </c>
      <c r="J225" s="28">
        <f>5*I225</f>
        <v>1.9722222222222221E-2</v>
      </c>
    </row>
    <row r="226" spans="1:10" ht="15" x14ac:dyDescent="0.25">
      <c r="A226" s="14">
        <v>223</v>
      </c>
      <c r="B226" s="11" t="s">
        <v>179</v>
      </c>
      <c r="C226" s="20" t="s">
        <v>27</v>
      </c>
      <c r="D226" s="21" t="s">
        <v>12</v>
      </c>
      <c r="E226" s="21" t="s">
        <v>56</v>
      </c>
      <c r="F226" s="7">
        <v>63</v>
      </c>
      <c r="G226" s="17">
        <v>9.8877314814814821E-2</v>
      </c>
      <c r="H226" s="18">
        <f>+(Totaal!J$1/G226)/24</f>
        <v>10.534940887276132</v>
      </c>
      <c r="I226" s="19">
        <f>1/+H226/24</f>
        <v>3.9550925925925925E-3</v>
      </c>
      <c r="J226" s="19">
        <f>5*I226</f>
        <v>1.9775462962962963E-2</v>
      </c>
    </row>
    <row r="227" spans="1:10" ht="15" x14ac:dyDescent="0.25">
      <c r="A227" s="22">
        <v>224</v>
      </c>
      <c r="B227" s="23" t="s">
        <v>139</v>
      </c>
      <c r="C227" s="24" t="s">
        <v>21</v>
      </c>
      <c r="D227" s="25" t="s">
        <v>11</v>
      </c>
      <c r="E227" s="25" t="s">
        <v>56</v>
      </c>
      <c r="F227" s="8">
        <v>61</v>
      </c>
      <c r="G227" s="26">
        <v>9.898148148148149E-2</v>
      </c>
      <c r="H227" s="27">
        <f>+(Totaal!J$1/G227)/24</f>
        <v>10.523854069223573</v>
      </c>
      <c r="I227" s="28">
        <f>1/+H227/24</f>
        <v>3.9592592592592596E-3</v>
      </c>
      <c r="J227" s="28">
        <f>5*I227</f>
        <v>1.9796296296296298E-2</v>
      </c>
    </row>
    <row r="228" spans="1:10" ht="15" x14ac:dyDescent="0.25">
      <c r="A228" s="14">
        <v>225</v>
      </c>
      <c r="B228" s="11" t="s">
        <v>212</v>
      </c>
      <c r="C228" s="20" t="s">
        <v>23</v>
      </c>
      <c r="D228" s="21" t="s">
        <v>58</v>
      </c>
      <c r="E228" s="21" t="s">
        <v>56</v>
      </c>
      <c r="F228" s="7">
        <v>99</v>
      </c>
      <c r="G228" s="17">
        <v>9.9074074074074078E-2</v>
      </c>
      <c r="H228" s="18">
        <f>+(J$1/G228)/24</f>
        <v>10.514018691588785</v>
      </c>
      <c r="I228" s="19">
        <f>1/+H228/24</f>
        <v>3.9629629629629633E-3</v>
      </c>
      <c r="J228" s="19">
        <f>5*I228</f>
        <v>1.9814814814814816E-2</v>
      </c>
    </row>
    <row r="229" spans="1:10" ht="15" x14ac:dyDescent="0.25">
      <c r="A229" s="22">
        <v>226</v>
      </c>
      <c r="B229" s="23" t="s">
        <v>269</v>
      </c>
      <c r="C229" s="24" t="s">
        <v>19</v>
      </c>
      <c r="D229" s="25" t="s">
        <v>58</v>
      </c>
      <c r="E229" s="25" t="s">
        <v>56</v>
      </c>
      <c r="F229" s="8">
        <v>160</v>
      </c>
      <c r="G229" s="26">
        <v>9.9351851851851858E-2</v>
      </c>
      <c r="H229" s="27">
        <f>+(Totaal!J$1/G229)/24</f>
        <v>10.484622553588069</v>
      </c>
      <c r="I229" s="28">
        <f>1/+H229/24</f>
        <v>3.9740740740740743E-3</v>
      </c>
      <c r="J229" s="28">
        <f>5*I229</f>
        <v>1.9870370370370372E-2</v>
      </c>
    </row>
    <row r="230" spans="1:10" ht="15" x14ac:dyDescent="0.25">
      <c r="A230" s="14">
        <v>227</v>
      </c>
      <c r="B230" s="11" t="s">
        <v>166</v>
      </c>
      <c r="C230" s="20" t="s">
        <v>21</v>
      </c>
      <c r="D230" s="21" t="s">
        <v>11</v>
      </c>
      <c r="E230" s="21" t="s">
        <v>56</v>
      </c>
      <c r="F230" s="7">
        <v>48</v>
      </c>
      <c r="G230" s="17">
        <v>9.9386574074074072E-2</v>
      </c>
      <c r="H230" s="18">
        <f>+(Totaal!J$1/G230)/24</f>
        <v>10.480959590078024</v>
      </c>
      <c r="I230" s="19">
        <f>1/+H230/24</f>
        <v>3.9754629629629628E-3</v>
      </c>
      <c r="J230" s="19">
        <f>5*I230</f>
        <v>1.9877314814814813E-2</v>
      </c>
    </row>
    <row r="231" spans="1:10" ht="15" x14ac:dyDescent="0.25">
      <c r="A231" s="22">
        <v>228</v>
      </c>
      <c r="B231" s="23" t="s">
        <v>423</v>
      </c>
      <c r="C231" s="24" t="s">
        <v>18</v>
      </c>
      <c r="D231" s="25" t="s">
        <v>11</v>
      </c>
      <c r="E231" s="25" t="s">
        <v>56</v>
      </c>
      <c r="F231" s="8">
        <v>381</v>
      </c>
      <c r="G231" s="26">
        <v>9.9398148148148138E-2</v>
      </c>
      <c r="H231" s="27">
        <f>+(J$1/G230)/24</f>
        <v>10.480959590078024</v>
      </c>
      <c r="I231" s="28">
        <f>1/+H231/24</f>
        <v>3.9754629629629628E-3</v>
      </c>
      <c r="J231" s="28">
        <f>5*I231</f>
        <v>1.9877314814814813E-2</v>
      </c>
    </row>
    <row r="232" spans="1:10" ht="15" x14ac:dyDescent="0.25">
      <c r="A232" s="14">
        <v>229</v>
      </c>
      <c r="B232" s="11" t="s">
        <v>444</v>
      </c>
      <c r="C232" s="20" t="s">
        <v>19</v>
      </c>
      <c r="D232" s="21" t="s">
        <v>12</v>
      </c>
      <c r="E232" s="21" t="s">
        <v>57</v>
      </c>
      <c r="F232" s="7">
        <v>346</v>
      </c>
      <c r="G232" s="17">
        <v>9.9537037037037035E-2</v>
      </c>
      <c r="H232" s="18">
        <f>+(J$1/G232)/24</f>
        <v>10.465116279069766</v>
      </c>
      <c r="I232" s="19">
        <f>1/+H232/24</f>
        <v>3.9814814814814817E-3</v>
      </c>
      <c r="J232" s="19">
        <f>5*I232</f>
        <v>1.9907407407407408E-2</v>
      </c>
    </row>
    <row r="233" spans="1:10" ht="15" x14ac:dyDescent="0.25">
      <c r="A233" s="22">
        <v>230</v>
      </c>
      <c r="B233" s="23" t="s">
        <v>334</v>
      </c>
      <c r="C233" s="24" t="s">
        <v>66</v>
      </c>
      <c r="D233" s="25" t="s">
        <v>59</v>
      </c>
      <c r="E233" s="25" t="s">
        <v>57</v>
      </c>
      <c r="F233" s="8">
        <v>229</v>
      </c>
      <c r="G233" s="26">
        <v>9.9560185185185182E-2</v>
      </c>
      <c r="H233" s="27">
        <f>+(J$1/G233)/24</f>
        <v>10.462683096954196</v>
      </c>
      <c r="I233" s="28">
        <f>1/+H233/24</f>
        <v>3.9824074074074076E-3</v>
      </c>
      <c r="J233" s="28">
        <f>5*I233</f>
        <v>1.9912037037037037E-2</v>
      </c>
    </row>
    <row r="234" spans="1:10" ht="15" x14ac:dyDescent="0.25">
      <c r="A234" s="14">
        <v>231</v>
      </c>
      <c r="B234" s="11" t="s">
        <v>159</v>
      </c>
      <c r="C234" s="20" t="s">
        <v>62</v>
      </c>
      <c r="D234" s="21" t="s">
        <v>61</v>
      </c>
      <c r="E234" s="21" t="s">
        <v>56</v>
      </c>
      <c r="F234" s="7">
        <v>39</v>
      </c>
      <c r="G234" s="17">
        <v>9.9699074074074079E-2</v>
      </c>
      <c r="H234" s="18">
        <f>+(J$1/G234)/24</f>
        <v>10.448107731599722</v>
      </c>
      <c r="I234" s="19">
        <f>1/+H234/24</f>
        <v>3.9879629629629631E-3</v>
      </c>
      <c r="J234" s="19">
        <f>5*I234</f>
        <v>1.9939814814814816E-2</v>
      </c>
    </row>
    <row r="235" spans="1:10" ht="15" x14ac:dyDescent="0.25">
      <c r="A235" s="22">
        <v>232</v>
      </c>
      <c r="B235" s="23" t="s">
        <v>338</v>
      </c>
      <c r="C235" s="24" t="s">
        <v>62</v>
      </c>
      <c r="D235" s="25" t="s">
        <v>12</v>
      </c>
      <c r="E235" s="25" t="s">
        <v>57</v>
      </c>
      <c r="F235" s="8">
        <v>234</v>
      </c>
      <c r="G235" s="26">
        <v>9.9699074074074079E-2</v>
      </c>
      <c r="H235" s="27">
        <f>+(Totaal!J$1/G235)/24</f>
        <v>10.448107731599722</v>
      </c>
      <c r="I235" s="28">
        <f>1/+H235/24</f>
        <v>3.9879629629629631E-3</v>
      </c>
      <c r="J235" s="28">
        <f>5*I235</f>
        <v>1.9939814814814816E-2</v>
      </c>
    </row>
    <row r="236" spans="1:10" ht="15" x14ac:dyDescent="0.25">
      <c r="A236" s="14">
        <v>233</v>
      </c>
      <c r="B236" s="11" t="s">
        <v>164</v>
      </c>
      <c r="C236" s="20" t="s">
        <v>74</v>
      </c>
      <c r="D236" s="21" t="s">
        <v>12</v>
      </c>
      <c r="E236" s="21" t="s">
        <v>56</v>
      </c>
      <c r="F236" s="7">
        <v>46</v>
      </c>
      <c r="G236" s="17">
        <v>9.9710648148148159E-2</v>
      </c>
      <c r="H236" s="18">
        <f>+(Totaal!J$1/G236)/24</f>
        <v>10.44689495066744</v>
      </c>
      <c r="I236" s="19">
        <f>1/+H236/24</f>
        <v>3.9884259259259256E-3</v>
      </c>
      <c r="J236" s="19">
        <f>5*I236</f>
        <v>1.9942129629629629E-2</v>
      </c>
    </row>
    <row r="237" spans="1:10" ht="15" x14ac:dyDescent="0.25">
      <c r="A237" s="22">
        <v>234</v>
      </c>
      <c r="B237" s="23" t="s">
        <v>435</v>
      </c>
      <c r="C237" s="24" t="s">
        <v>65</v>
      </c>
      <c r="D237" s="25" t="s">
        <v>11</v>
      </c>
      <c r="E237" s="25" t="s">
        <v>56</v>
      </c>
      <c r="F237" s="8">
        <v>336</v>
      </c>
      <c r="G237" s="26">
        <v>9.9710648148148159E-2</v>
      </c>
      <c r="H237" s="27">
        <f>+(J$1/G237)/24</f>
        <v>10.44689495066744</v>
      </c>
      <c r="I237" s="28">
        <f>1/+H237/24</f>
        <v>3.9884259259259256E-3</v>
      </c>
      <c r="J237" s="28">
        <f>5*I237</f>
        <v>1.9942129629629629E-2</v>
      </c>
    </row>
    <row r="238" spans="1:10" ht="15" x14ac:dyDescent="0.25">
      <c r="A238" s="14">
        <v>235</v>
      </c>
      <c r="B238" s="11" t="s">
        <v>370</v>
      </c>
      <c r="C238" s="20" t="s">
        <v>23</v>
      </c>
      <c r="D238" s="21" t="s">
        <v>59</v>
      </c>
      <c r="E238" s="21" t="s">
        <v>56</v>
      </c>
      <c r="F238" s="7">
        <v>270</v>
      </c>
      <c r="G238" s="17">
        <v>9.9803240740740748E-2</v>
      </c>
      <c r="H238" s="18">
        <f>+(Totaal!J$1/G238)/24</f>
        <v>10.437202829641654</v>
      </c>
      <c r="I238" s="19">
        <f>1/+H238/24</f>
        <v>3.9921296296296302E-3</v>
      </c>
      <c r="J238" s="19">
        <f>5*I238</f>
        <v>1.9960648148148151E-2</v>
      </c>
    </row>
    <row r="239" spans="1:10" ht="15" x14ac:dyDescent="0.25">
      <c r="A239" s="22">
        <v>236</v>
      </c>
      <c r="B239" s="23" t="s">
        <v>243</v>
      </c>
      <c r="C239" s="24" t="s">
        <v>75</v>
      </c>
      <c r="D239" s="25" t="s">
        <v>12</v>
      </c>
      <c r="E239" s="25" t="s">
        <v>57</v>
      </c>
      <c r="F239" s="8">
        <v>134</v>
      </c>
      <c r="G239" s="26">
        <v>9.9826388888888895E-2</v>
      </c>
      <c r="H239" s="27">
        <f>+(J$1/G239)/24</f>
        <v>10.434782608695651</v>
      </c>
      <c r="I239" s="28">
        <f>1/+H239/24</f>
        <v>3.9930555555555561E-3</v>
      </c>
      <c r="J239" s="28">
        <f>5*I239</f>
        <v>1.996527777777778E-2</v>
      </c>
    </row>
    <row r="240" spans="1:10" ht="15" x14ac:dyDescent="0.25">
      <c r="A240" s="14">
        <v>237</v>
      </c>
      <c r="B240" s="11" t="s">
        <v>360</v>
      </c>
      <c r="C240" s="20" t="s">
        <v>108</v>
      </c>
      <c r="D240" s="21" t="s">
        <v>10</v>
      </c>
      <c r="E240" s="21" t="s">
        <v>56</v>
      </c>
      <c r="F240" s="7">
        <v>259</v>
      </c>
      <c r="G240" s="17">
        <v>9.9976851851851845E-2</v>
      </c>
      <c r="H240" s="18">
        <f>+(Totaal!J$1/G240)/24</f>
        <v>10.419078490391295</v>
      </c>
      <c r="I240" s="19">
        <f>1/+H240/24</f>
        <v>3.9990740740740742E-3</v>
      </c>
      <c r="J240" s="19">
        <f>5*I240</f>
        <v>1.9995370370370372E-2</v>
      </c>
    </row>
    <row r="241" spans="1:10" ht="15" x14ac:dyDescent="0.25">
      <c r="A241" s="22">
        <v>238</v>
      </c>
      <c r="B241" s="23" t="s">
        <v>361</v>
      </c>
      <c r="C241" s="24" t="s">
        <v>62</v>
      </c>
      <c r="D241" s="25" t="s">
        <v>58</v>
      </c>
      <c r="E241" s="25" t="s">
        <v>56</v>
      </c>
      <c r="F241" s="8">
        <v>260</v>
      </c>
      <c r="G241" s="26">
        <v>9.9976851851851845E-2</v>
      </c>
      <c r="H241" s="27">
        <f>+(J$1/G241)/24</f>
        <v>10.419078490391295</v>
      </c>
      <c r="I241" s="28">
        <f>1/+H241/24</f>
        <v>3.9990740740740742E-3</v>
      </c>
      <c r="J241" s="28">
        <f>5*I241</f>
        <v>1.9995370370370372E-2</v>
      </c>
    </row>
    <row r="242" spans="1:10" ht="15" x14ac:dyDescent="0.25">
      <c r="A242" s="14">
        <v>239</v>
      </c>
      <c r="B242" s="11" t="s">
        <v>244</v>
      </c>
      <c r="C242" s="20" t="s">
        <v>21</v>
      </c>
      <c r="D242" s="21" t="s">
        <v>12</v>
      </c>
      <c r="E242" s="21" t="s">
        <v>56</v>
      </c>
      <c r="F242" s="7">
        <v>10</v>
      </c>
      <c r="G242" s="17">
        <v>0.10011574074074074</v>
      </c>
      <c r="H242" s="18">
        <f>+(J$1/G242)/24</f>
        <v>10.404624277456646</v>
      </c>
      <c r="I242" s="19">
        <f>1/+H242/24</f>
        <v>4.0046296296296297E-3</v>
      </c>
      <c r="J242" s="19">
        <f>5*I242</f>
        <v>2.0023148148148148E-2</v>
      </c>
    </row>
    <row r="243" spans="1:10" ht="15" x14ac:dyDescent="0.25">
      <c r="A243" s="22">
        <v>240</v>
      </c>
      <c r="B243" s="23" t="s">
        <v>438</v>
      </c>
      <c r="C243" s="24" t="s">
        <v>18</v>
      </c>
      <c r="D243" s="25" t="s">
        <v>12</v>
      </c>
      <c r="E243" s="25" t="s">
        <v>56</v>
      </c>
      <c r="F243" s="8">
        <v>339</v>
      </c>
      <c r="G243" s="26">
        <v>0.10015046296296297</v>
      </c>
      <c r="H243" s="27">
        <f>+(J$1/G243)/24</f>
        <v>10.401016988327747</v>
      </c>
      <c r="I243" s="28">
        <f>1/+H243/24</f>
        <v>4.006018518518519E-3</v>
      </c>
      <c r="J243" s="28">
        <f>5*I243</f>
        <v>2.0030092592592596E-2</v>
      </c>
    </row>
    <row r="244" spans="1:10" ht="15" x14ac:dyDescent="0.25">
      <c r="A244" s="14">
        <v>241</v>
      </c>
      <c r="B244" s="11" t="s">
        <v>384</v>
      </c>
      <c r="C244" s="20" t="s">
        <v>18</v>
      </c>
      <c r="D244" s="21" t="s">
        <v>12</v>
      </c>
      <c r="E244" s="21" t="s">
        <v>56</v>
      </c>
      <c r="F244" s="7">
        <v>286</v>
      </c>
      <c r="G244" s="17">
        <v>0.10016203703703704</v>
      </c>
      <c r="H244" s="18">
        <f>+(J$1/G244)/24</f>
        <v>10.399815114397967</v>
      </c>
      <c r="I244" s="19">
        <f>1/+H244/24</f>
        <v>4.0064814814814815E-3</v>
      </c>
      <c r="J244" s="19">
        <f>5*I244</f>
        <v>2.0032407407407408E-2</v>
      </c>
    </row>
    <row r="245" spans="1:10" ht="15" x14ac:dyDescent="0.25">
      <c r="A245" s="22">
        <v>242</v>
      </c>
      <c r="B245" s="23" t="s">
        <v>220</v>
      </c>
      <c r="C245" s="24" t="s">
        <v>20</v>
      </c>
      <c r="D245" s="25" t="s">
        <v>58</v>
      </c>
      <c r="E245" s="25" t="s">
        <v>57</v>
      </c>
      <c r="F245" s="8">
        <v>109</v>
      </c>
      <c r="G245" s="26">
        <v>0.10035879629629629</v>
      </c>
      <c r="H245" s="27">
        <f>+(Totaal!J$1/G245)/24</f>
        <v>10.379425671779495</v>
      </c>
      <c r="I245" s="28">
        <f>1/+H245/24</f>
        <v>4.0143518518518514E-3</v>
      </c>
      <c r="J245" s="28">
        <f>5*I245</f>
        <v>2.0071759259259258E-2</v>
      </c>
    </row>
    <row r="246" spans="1:10" ht="15" x14ac:dyDescent="0.25">
      <c r="A246" s="14">
        <v>243</v>
      </c>
      <c r="B246" s="11" t="s">
        <v>182</v>
      </c>
      <c r="C246" s="20" t="s">
        <v>76</v>
      </c>
      <c r="D246" s="21" t="s">
        <v>59</v>
      </c>
      <c r="E246" s="21" t="s">
        <v>57</v>
      </c>
      <c r="F246" s="7">
        <v>66</v>
      </c>
      <c r="G246" s="17">
        <v>0.10037037037037037</v>
      </c>
      <c r="H246" s="18">
        <f>+(J$1/G246)/24</f>
        <v>10.378228782287822</v>
      </c>
      <c r="I246" s="19">
        <f>1/+H246/24</f>
        <v>4.0148148148148157E-3</v>
      </c>
      <c r="J246" s="19">
        <f>5*I246</f>
        <v>2.0074074074074078E-2</v>
      </c>
    </row>
    <row r="247" spans="1:10" ht="15" x14ac:dyDescent="0.25">
      <c r="A247" s="22">
        <v>244</v>
      </c>
      <c r="B247" s="23" t="s">
        <v>376</v>
      </c>
      <c r="C247" s="24" t="s">
        <v>62</v>
      </c>
      <c r="D247" s="25" t="s">
        <v>12</v>
      </c>
      <c r="E247" s="25" t="s">
        <v>56</v>
      </c>
      <c r="F247" s="8">
        <v>277</v>
      </c>
      <c r="G247" s="26">
        <v>0.10068287037037038</v>
      </c>
      <c r="H247" s="27">
        <f>+(J$1/G247)/24</f>
        <v>10.346016783538337</v>
      </c>
      <c r="I247" s="28">
        <f>1/+H247/24</f>
        <v>4.0273148148148152E-3</v>
      </c>
      <c r="J247" s="28">
        <f>5*I247</f>
        <v>2.0136574074074078E-2</v>
      </c>
    </row>
    <row r="248" spans="1:10" ht="15" x14ac:dyDescent="0.25">
      <c r="A248" s="14">
        <v>245</v>
      </c>
      <c r="B248" s="11" t="s">
        <v>303</v>
      </c>
      <c r="C248" s="20" t="s">
        <v>19</v>
      </c>
      <c r="D248" s="21" t="s">
        <v>58</v>
      </c>
      <c r="E248" s="21" t="s">
        <v>57</v>
      </c>
      <c r="F248" s="7">
        <v>196</v>
      </c>
      <c r="G248" s="17">
        <v>0.10082175925925925</v>
      </c>
      <c r="H248" s="18">
        <f>+(J$1/G248)/24</f>
        <v>10.331764435770866</v>
      </c>
      <c r="I248" s="19">
        <f>1/+H248/24</f>
        <v>4.0328703703703698E-3</v>
      </c>
      <c r="J248" s="19">
        <f>5*I248</f>
        <v>2.016435185185185E-2</v>
      </c>
    </row>
    <row r="249" spans="1:10" ht="15" x14ac:dyDescent="0.25">
      <c r="A249" s="22">
        <v>246</v>
      </c>
      <c r="B249" s="23" t="s">
        <v>337</v>
      </c>
      <c r="C249" s="24" t="s">
        <v>62</v>
      </c>
      <c r="D249" s="25" t="s">
        <v>58</v>
      </c>
      <c r="E249" s="25" t="s">
        <v>56</v>
      </c>
      <c r="F249" s="8">
        <v>233</v>
      </c>
      <c r="G249" s="26">
        <v>0.10087962962962964</v>
      </c>
      <c r="H249" s="27">
        <f>+(J$1/G249)/24</f>
        <v>10.325837540156034</v>
      </c>
      <c r="I249" s="28">
        <f>1/+H249/24</f>
        <v>4.0351851851851859E-3</v>
      </c>
      <c r="J249" s="28">
        <f>5*I249</f>
        <v>2.017592592592593E-2</v>
      </c>
    </row>
    <row r="250" spans="1:10" ht="15" x14ac:dyDescent="0.25">
      <c r="A250" s="14">
        <v>247</v>
      </c>
      <c r="B250" s="11" t="s">
        <v>224</v>
      </c>
      <c r="C250" s="20" t="s">
        <v>86</v>
      </c>
      <c r="D250" s="21" t="s">
        <v>59</v>
      </c>
      <c r="E250" s="21" t="s">
        <v>56</v>
      </c>
      <c r="F250" s="7">
        <v>113</v>
      </c>
      <c r="G250" s="17">
        <v>0.10094907407407407</v>
      </c>
      <c r="H250" s="18">
        <f>+(J$1/G250)/24</f>
        <v>10.318734235267142</v>
      </c>
      <c r="I250" s="19">
        <f>1/+H250/24</f>
        <v>4.0379629629629628E-3</v>
      </c>
      <c r="J250" s="19">
        <f>5*I250</f>
        <v>2.0189814814814813E-2</v>
      </c>
    </row>
    <row r="251" spans="1:10" ht="15" x14ac:dyDescent="0.25">
      <c r="A251" s="22">
        <v>248</v>
      </c>
      <c r="B251" s="23" t="s">
        <v>225</v>
      </c>
      <c r="C251" s="24" t="s">
        <v>87</v>
      </c>
      <c r="D251" s="25" t="s">
        <v>11</v>
      </c>
      <c r="E251" s="25" t="s">
        <v>56</v>
      </c>
      <c r="F251" s="8">
        <v>114</v>
      </c>
      <c r="G251" s="26">
        <v>0.10128472222222222</v>
      </c>
      <c r="H251" s="27">
        <f>+(J$1/G251)/24</f>
        <v>10.284538909838876</v>
      </c>
      <c r="I251" s="28">
        <f>1/+H251/24</f>
        <v>4.0513888888888891E-3</v>
      </c>
      <c r="J251" s="28">
        <f>5*I251</f>
        <v>2.0256944444444445E-2</v>
      </c>
    </row>
    <row r="252" spans="1:10" ht="15" x14ac:dyDescent="0.25">
      <c r="A252" s="14">
        <v>249</v>
      </c>
      <c r="B252" s="11" t="s">
        <v>241</v>
      </c>
      <c r="C252" s="20" t="s">
        <v>18</v>
      </c>
      <c r="D252" s="21" t="s">
        <v>11</v>
      </c>
      <c r="E252" s="21" t="s">
        <v>56</v>
      </c>
      <c r="F252" s="7">
        <v>132</v>
      </c>
      <c r="G252" s="17">
        <v>0.10160879629629631</v>
      </c>
      <c r="H252" s="18">
        <f>+(Totaal!J$1/G252)/24</f>
        <v>10.251737099897481</v>
      </c>
      <c r="I252" s="19">
        <f>1/+H252/24</f>
        <v>4.0643518518518528E-3</v>
      </c>
      <c r="J252" s="19">
        <f>5*I252</f>
        <v>2.0321759259259265E-2</v>
      </c>
    </row>
    <row r="253" spans="1:10" ht="15" x14ac:dyDescent="0.25">
      <c r="A253" s="22">
        <v>250</v>
      </c>
      <c r="B253" s="23" t="s">
        <v>216</v>
      </c>
      <c r="C253" s="24" t="s">
        <v>62</v>
      </c>
      <c r="D253" s="25" t="s">
        <v>58</v>
      </c>
      <c r="E253" s="25" t="s">
        <v>56</v>
      </c>
      <c r="F253" s="8">
        <v>103</v>
      </c>
      <c r="G253" s="26">
        <v>0.10164351851851851</v>
      </c>
      <c r="H253" s="27">
        <f>+(Totaal!J$1/G253)/24</f>
        <v>10.248235026189935</v>
      </c>
      <c r="I253" s="28">
        <f>1/+H253/24</f>
        <v>4.0657407407407404E-3</v>
      </c>
      <c r="J253" s="28">
        <f>5*I253</f>
        <v>2.0328703703703703E-2</v>
      </c>
    </row>
    <row r="254" spans="1:10" ht="15" x14ac:dyDescent="0.25">
      <c r="A254" s="14">
        <v>251</v>
      </c>
      <c r="B254" s="11" t="s">
        <v>295</v>
      </c>
      <c r="C254" s="20" t="s">
        <v>21</v>
      </c>
      <c r="D254" s="21" t="s">
        <v>59</v>
      </c>
      <c r="E254" s="21" t="s">
        <v>56</v>
      </c>
      <c r="F254" s="7">
        <v>186</v>
      </c>
      <c r="G254" s="17">
        <v>0.10164351851851851</v>
      </c>
      <c r="H254" s="18">
        <f>+(Totaal!J$1/G254)/24</f>
        <v>10.248235026189935</v>
      </c>
      <c r="I254" s="19">
        <f>1/+H254/24</f>
        <v>4.0657407407407404E-3</v>
      </c>
      <c r="J254" s="19">
        <f>5*I254</f>
        <v>2.0328703703703703E-2</v>
      </c>
    </row>
    <row r="255" spans="1:10" ht="15" x14ac:dyDescent="0.25">
      <c r="A255" s="22">
        <v>252</v>
      </c>
      <c r="B255" s="23" t="s">
        <v>408</v>
      </c>
      <c r="C255" s="24" t="s">
        <v>13</v>
      </c>
      <c r="D255" s="25" t="s">
        <v>11</v>
      </c>
      <c r="E255" s="25" t="s">
        <v>57</v>
      </c>
      <c r="F255" s="8">
        <v>310</v>
      </c>
      <c r="G255" s="26">
        <v>0.10185185185185186</v>
      </c>
      <c r="H255" s="27">
        <f>+(Totaal!J$1/G255)/24</f>
        <v>10.227272727272727</v>
      </c>
      <c r="I255" s="28">
        <f>1/+H255/24</f>
        <v>4.0740740740740746E-3</v>
      </c>
      <c r="J255" s="28">
        <f>5*I255</f>
        <v>2.0370370370370372E-2</v>
      </c>
    </row>
    <row r="256" spans="1:10" ht="15" x14ac:dyDescent="0.25">
      <c r="A256" s="14">
        <v>253</v>
      </c>
      <c r="B256" s="11" t="s">
        <v>229</v>
      </c>
      <c r="C256" s="20" t="s">
        <v>13</v>
      </c>
      <c r="D256" s="21" t="s">
        <v>12</v>
      </c>
      <c r="E256" s="21" t="s">
        <v>56</v>
      </c>
      <c r="F256" s="7">
        <v>118</v>
      </c>
      <c r="G256" s="17">
        <v>0.10186342592592594</v>
      </c>
      <c r="H256" s="18">
        <f>+(J$1/G256)/24</f>
        <v>10.22611066924213</v>
      </c>
      <c r="I256" s="19">
        <f>1/+H256/24</f>
        <v>4.0745370370370371E-3</v>
      </c>
      <c r="J256" s="19">
        <f>5*I256</f>
        <v>2.0372685185185185E-2</v>
      </c>
    </row>
    <row r="257" spans="1:10" ht="15" x14ac:dyDescent="0.25">
      <c r="A257" s="22">
        <v>254</v>
      </c>
      <c r="B257" s="23" t="s">
        <v>174</v>
      </c>
      <c r="C257" s="24" t="s">
        <v>18</v>
      </c>
      <c r="D257" s="25" t="s">
        <v>59</v>
      </c>
      <c r="E257" s="25" t="s">
        <v>57</v>
      </c>
      <c r="F257" s="8">
        <v>57</v>
      </c>
      <c r="G257" s="26">
        <v>0.10206018518518518</v>
      </c>
      <c r="H257" s="27">
        <f>+(J$1/G257)/24</f>
        <v>10.206396008165116</v>
      </c>
      <c r="I257" s="28">
        <f>1/+H257/24</f>
        <v>4.0824074074074079E-3</v>
      </c>
      <c r="J257" s="28">
        <f>5*I257</f>
        <v>2.0412037037037041E-2</v>
      </c>
    </row>
    <row r="258" spans="1:10" ht="15" x14ac:dyDescent="0.25">
      <c r="A258" s="14">
        <v>255</v>
      </c>
      <c r="B258" s="11" t="s">
        <v>387</v>
      </c>
      <c r="C258" s="20" t="s">
        <v>112</v>
      </c>
      <c r="D258" s="21" t="s">
        <v>12</v>
      </c>
      <c r="E258" s="21" t="s">
        <v>57</v>
      </c>
      <c r="F258" s="7">
        <v>289</v>
      </c>
      <c r="G258" s="17">
        <v>0.10243055555555557</v>
      </c>
      <c r="H258" s="18">
        <f>+(Totaal!J$1/G258)/24</f>
        <v>10.169491525423728</v>
      </c>
      <c r="I258" s="19">
        <f>1/+H258/24</f>
        <v>4.0972222222222226E-3</v>
      </c>
      <c r="J258" s="19">
        <f>5*I258</f>
        <v>2.0486111111111115E-2</v>
      </c>
    </row>
    <row r="259" spans="1:10" ht="15" x14ac:dyDescent="0.25">
      <c r="A259" s="22">
        <v>256</v>
      </c>
      <c r="B259" s="23" t="s">
        <v>188</v>
      </c>
      <c r="C259" s="24" t="s">
        <v>26</v>
      </c>
      <c r="D259" s="25" t="s">
        <v>11</v>
      </c>
      <c r="E259" s="25" t="s">
        <v>57</v>
      </c>
      <c r="F259" s="8">
        <v>74</v>
      </c>
      <c r="G259" s="26">
        <v>0.10244212962962962</v>
      </c>
      <c r="H259" s="27">
        <f>+(J$1/G259)/24</f>
        <v>10.168342560162694</v>
      </c>
      <c r="I259" s="28">
        <f>1/+H259/24</f>
        <v>4.0976851851851851E-3</v>
      </c>
      <c r="J259" s="28">
        <f>5*I259</f>
        <v>2.0488425925925924E-2</v>
      </c>
    </row>
    <row r="260" spans="1:10" ht="15" x14ac:dyDescent="0.25">
      <c r="A260" s="14">
        <v>257</v>
      </c>
      <c r="B260" s="11" t="s">
        <v>433</v>
      </c>
      <c r="C260" s="20" t="s">
        <v>117</v>
      </c>
      <c r="D260" s="21" t="s">
        <v>11</v>
      </c>
      <c r="E260" s="21" t="s">
        <v>56</v>
      </c>
      <c r="F260" s="7">
        <v>335</v>
      </c>
      <c r="G260" s="17">
        <v>0.10244212962962962</v>
      </c>
      <c r="H260" s="18">
        <f>+(J$1/G260)/24</f>
        <v>10.168342560162694</v>
      </c>
      <c r="I260" s="19">
        <f>1/+H260/24</f>
        <v>4.0976851851851851E-3</v>
      </c>
      <c r="J260" s="19">
        <f>5*I260</f>
        <v>2.0488425925925924E-2</v>
      </c>
    </row>
    <row r="261" spans="1:10" ht="15" x14ac:dyDescent="0.25">
      <c r="A261" s="22">
        <v>258</v>
      </c>
      <c r="B261" s="23" t="s">
        <v>326</v>
      </c>
      <c r="C261" s="24" t="s">
        <v>26</v>
      </c>
      <c r="D261" s="25" t="s">
        <v>12</v>
      </c>
      <c r="E261" s="25" t="s">
        <v>56</v>
      </c>
      <c r="F261" s="8">
        <v>220</v>
      </c>
      <c r="G261" s="26">
        <v>0.10246527777777777</v>
      </c>
      <c r="H261" s="27">
        <f>+(J$1/G261)/24</f>
        <v>10.166045408336158</v>
      </c>
      <c r="I261" s="28">
        <f>1/+H261/24</f>
        <v>4.098611111111111E-3</v>
      </c>
      <c r="J261" s="28">
        <f>5*I261</f>
        <v>2.0493055555555556E-2</v>
      </c>
    </row>
    <row r="262" spans="1:10" ht="15" x14ac:dyDescent="0.25">
      <c r="A262" s="14">
        <v>259</v>
      </c>
      <c r="B262" s="11" t="s">
        <v>248</v>
      </c>
      <c r="C262" s="20" t="s">
        <v>36</v>
      </c>
      <c r="D262" s="21" t="s">
        <v>11</v>
      </c>
      <c r="E262" s="21" t="s">
        <v>57</v>
      </c>
      <c r="F262" s="7">
        <v>138</v>
      </c>
      <c r="G262" s="17">
        <v>0.10256944444444445</v>
      </c>
      <c r="H262" s="18">
        <f>+(Totaal!J$1/G262)/24</f>
        <v>10.15572105619499</v>
      </c>
      <c r="I262" s="19">
        <f>1/+H262/24</f>
        <v>4.1027777777777772E-3</v>
      </c>
      <c r="J262" s="19">
        <f>5*I262</f>
        <v>2.0513888888888887E-2</v>
      </c>
    </row>
    <row r="263" spans="1:10" ht="15" x14ac:dyDescent="0.25">
      <c r="A263" s="22">
        <v>260</v>
      </c>
      <c r="B263" s="23" t="s">
        <v>328</v>
      </c>
      <c r="C263" s="24" t="s">
        <v>42</v>
      </c>
      <c r="D263" s="25" t="s">
        <v>11</v>
      </c>
      <c r="E263" s="25" t="s">
        <v>57</v>
      </c>
      <c r="F263" s="8">
        <v>222</v>
      </c>
      <c r="G263" s="26">
        <v>0.10256944444444445</v>
      </c>
      <c r="H263" s="27">
        <f>+(J$1/G263)/24</f>
        <v>10.15572105619499</v>
      </c>
      <c r="I263" s="28">
        <f>1/+H263/24</f>
        <v>4.1027777777777772E-3</v>
      </c>
      <c r="J263" s="28">
        <f>5*I263</f>
        <v>2.0513888888888887E-2</v>
      </c>
    </row>
    <row r="264" spans="1:10" ht="15" x14ac:dyDescent="0.25">
      <c r="A264" s="14">
        <v>261</v>
      </c>
      <c r="B264" s="11" t="s">
        <v>274</v>
      </c>
      <c r="C264" s="20" t="s">
        <v>95</v>
      </c>
      <c r="D264" s="21" t="s">
        <v>61</v>
      </c>
      <c r="E264" s="21" t="s">
        <v>56</v>
      </c>
      <c r="F264" s="7">
        <v>165</v>
      </c>
      <c r="G264" s="17">
        <v>0.10335648148148148</v>
      </c>
      <c r="H264" s="18">
        <f>+(J$1/G264)/24</f>
        <v>10.078387458006718</v>
      </c>
      <c r="I264" s="19">
        <f>1/+H264/24</f>
        <v>4.1342592592592594E-3</v>
      </c>
      <c r="J264" s="19">
        <f>5*I264</f>
        <v>2.0671296296296299E-2</v>
      </c>
    </row>
    <row r="265" spans="1:10" ht="15" x14ac:dyDescent="0.25">
      <c r="A265" s="22">
        <v>262</v>
      </c>
      <c r="B265" s="23" t="s">
        <v>261</v>
      </c>
      <c r="C265" s="24" t="s">
        <v>93</v>
      </c>
      <c r="D265" s="25" t="s">
        <v>17</v>
      </c>
      <c r="E265" s="25" t="s">
        <v>15</v>
      </c>
      <c r="F265" s="8">
        <v>386</v>
      </c>
      <c r="G265" s="26">
        <v>0.1037037037037037</v>
      </c>
      <c r="H265" s="27">
        <f>+(Totaal!J$1/G265)/24</f>
        <v>10.044642857142858</v>
      </c>
      <c r="I265" s="28">
        <f>1/+H265/24</f>
        <v>4.1481481481481482E-3</v>
      </c>
      <c r="J265" s="28">
        <f>5*I265</f>
        <v>2.074074074074074E-2</v>
      </c>
    </row>
    <row r="266" spans="1:10" ht="15" x14ac:dyDescent="0.25">
      <c r="A266" s="14">
        <v>263</v>
      </c>
      <c r="B266" s="11" t="s">
        <v>309</v>
      </c>
      <c r="C266" s="20" t="s">
        <v>18</v>
      </c>
      <c r="D266" s="21" t="s">
        <v>11</v>
      </c>
      <c r="E266" s="21" t="s">
        <v>56</v>
      </c>
      <c r="F266" s="7">
        <v>202</v>
      </c>
      <c r="G266" s="17">
        <v>0.10372685185185186</v>
      </c>
      <c r="H266" s="18">
        <f>+(J$1/G266)/24</f>
        <v>10.042401249721044</v>
      </c>
      <c r="I266" s="19">
        <f>1/+H266/24</f>
        <v>4.1490740740740741E-3</v>
      </c>
      <c r="J266" s="19">
        <f>5*I266</f>
        <v>2.0745370370370372E-2</v>
      </c>
    </row>
    <row r="267" spans="1:10" ht="15" x14ac:dyDescent="0.25">
      <c r="A267" s="22">
        <v>264</v>
      </c>
      <c r="B267" s="23" t="s">
        <v>127</v>
      </c>
      <c r="C267" s="24" t="s">
        <v>20</v>
      </c>
      <c r="D267" s="25" t="s">
        <v>12</v>
      </c>
      <c r="E267" s="25" t="s">
        <v>56</v>
      </c>
      <c r="F267" s="8">
        <v>5</v>
      </c>
      <c r="G267" s="26">
        <v>0.10376157407407409</v>
      </c>
      <c r="H267" s="27">
        <f>+(J$1/G267)/24</f>
        <v>10.039040713887339</v>
      </c>
      <c r="I267" s="28">
        <f>1/+H267/24</f>
        <v>4.1504629629629634E-3</v>
      </c>
      <c r="J267" s="28">
        <f>5*I267</f>
        <v>2.0752314814814817E-2</v>
      </c>
    </row>
    <row r="268" spans="1:10" ht="15" x14ac:dyDescent="0.25">
      <c r="A268" s="14">
        <v>265</v>
      </c>
      <c r="B268" s="11" t="s">
        <v>475</v>
      </c>
      <c r="C268" s="20"/>
      <c r="D268" s="21"/>
      <c r="E268" s="21" t="s">
        <v>57</v>
      </c>
      <c r="F268" s="7">
        <v>228</v>
      </c>
      <c r="G268" s="17">
        <v>0.10377314814814814</v>
      </c>
      <c r="H268" s="18">
        <f>+(J$1/G268)/24</f>
        <v>10.037921035021192</v>
      </c>
      <c r="I268" s="19">
        <f>1/+H268/24</f>
        <v>4.1509259259259251E-3</v>
      </c>
      <c r="J268" s="19">
        <f>5*I268</f>
        <v>2.0754629629629626E-2</v>
      </c>
    </row>
    <row r="269" spans="1:10" ht="15" x14ac:dyDescent="0.25">
      <c r="A269" s="22">
        <v>266</v>
      </c>
      <c r="B269" s="23" t="s">
        <v>285</v>
      </c>
      <c r="C269" s="24" t="s">
        <v>19</v>
      </c>
      <c r="D269" s="25" t="s">
        <v>12</v>
      </c>
      <c r="E269" s="25" t="s">
        <v>57</v>
      </c>
      <c r="F269" s="8">
        <v>176</v>
      </c>
      <c r="G269" s="26">
        <v>0.10378472222222222</v>
      </c>
      <c r="H269" s="27">
        <f>+(Totaal!J$1/G269)/24</f>
        <v>10.036801605888257</v>
      </c>
      <c r="I269" s="28">
        <f>1/+H269/24</f>
        <v>4.1513888888888885E-3</v>
      </c>
      <c r="J269" s="28">
        <f>5*I269</f>
        <v>2.0756944444444442E-2</v>
      </c>
    </row>
    <row r="270" spans="1:10" ht="15" x14ac:dyDescent="0.25">
      <c r="A270" s="14">
        <v>267</v>
      </c>
      <c r="B270" s="11" t="s">
        <v>442</v>
      </c>
      <c r="C270" s="20" t="s">
        <v>62</v>
      </c>
      <c r="D270" s="21" t="s">
        <v>12</v>
      </c>
      <c r="E270" s="21" t="s">
        <v>56</v>
      </c>
      <c r="F270" s="7">
        <v>344</v>
      </c>
      <c r="G270" s="17">
        <v>0.10380787037037037</v>
      </c>
      <c r="H270" s="18">
        <f>+(J$1/G270)/24</f>
        <v>10.034563496487904</v>
      </c>
      <c r="I270" s="19">
        <f>1/+H270/24</f>
        <v>4.1523148148148144E-3</v>
      </c>
      <c r="J270" s="19">
        <f>5*I270</f>
        <v>2.0761574074074071E-2</v>
      </c>
    </row>
    <row r="271" spans="1:10" ht="15" x14ac:dyDescent="0.25">
      <c r="A271" s="22">
        <v>268</v>
      </c>
      <c r="B271" s="23" t="s">
        <v>461</v>
      </c>
      <c r="C271" s="24" t="s">
        <v>13</v>
      </c>
      <c r="D271" s="25" t="s">
        <v>58</v>
      </c>
      <c r="E271" s="25" t="s">
        <v>56</v>
      </c>
      <c r="F271" s="8">
        <v>365</v>
      </c>
      <c r="G271" s="26">
        <v>0.10386574074074073</v>
      </c>
      <c r="H271" s="27">
        <f>+(Totaal!J$1/G271)/24</f>
        <v>10.028972587474929</v>
      </c>
      <c r="I271" s="28">
        <f>1/+H271/24</f>
        <v>4.1546296296296288E-3</v>
      </c>
      <c r="J271" s="28">
        <f>5*I271</f>
        <v>2.0773148148148145E-2</v>
      </c>
    </row>
    <row r="272" spans="1:10" ht="15" x14ac:dyDescent="0.25">
      <c r="A272" s="14">
        <v>269</v>
      </c>
      <c r="B272" s="11" t="s">
        <v>170</v>
      </c>
      <c r="C272" s="20" t="s">
        <v>23</v>
      </c>
      <c r="D272" s="21" t="s">
        <v>11</v>
      </c>
      <c r="E272" s="21" t="s">
        <v>57</v>
      </c>
      <c r="F272" s="7">
        <v>52</v>
      </c>
      <c r="G272" s="17">
        <v>0.10387731481481481</v>
      </c>
      <c r="H272" s="18">
        <f>+(Totaal!J$1/G272)/24</f>
        <v>10.027855153203342</v>
      </c>
      <c r="I272" s="19">
        <f>1/+H272/24</f>
        <v>4.155092592592593E-3</v>
      </c>
      <c r="J272" s="19">
        <f>5*I272</f>
        <v>2.0775462962962964E-2</v>
      </c>
    </row>
    <row r="273" spans="1:10" ht="15" x14ac:dyDescent="0.25">
      <c r="A273" s="22">
        <v>270</v>
      </c>
      <c r="B273" s="23" t="s">
        <v>294</v>
      </c>
      <c r="C273" s="24" t="s">
        <v>21</v>
      </c>
      <c r="D273" s="25" t="s">
        <v>11</v>
      </c>
      <c r="E273" s="25" t="s">
        <v>56</v>
      </c>
      <c r="F273" s="8">
        <v>185</v>
      </c>
      <c r="G273" s="26">
        <v>0.10393518518518519</v>
      </c>
      <c r="H273" s="27">
        <f>+(J$1/G273)/24</f>
        <v>10.022271714922049</v>
      </c>
      <c r="I273" s="28">
        <f>1/+H273/24</f>
        <v>4.1574074074074074E-3</v>
      </c>
      <c r="J273" s="28">
        <f>5*I273</f>
        <v>2.0787037037037038E-2</v>
      </c>
    </row>
    <row r="274" spans="1:10" ht="15" x14ac:dyDescent="0.25">
      <c r="A274" s="14">
        <v>271</v>
      </c>
      <c r="B274" s="11" t="s">
        <v>279</v>
      </c>
      <c r="C274" s="20" t="s">
        <v>24</v>
      </c>
      <c r="D274" s="21" t="s">
        <v>11</v>
      </c>
      <c r="E274" s="21" t="s">
        <v>56</v>
      </c>
      <c r="F274" s="7">
        <v>170</v>
      </c>
      <c r="G274" s="17">
        <v>0.10396990740740741</v>
      </c>
      <c r="H274" s="18">
        <f>+(J$1/G274)/24</f>
        <v>10.018924635422463</v>
      </c>
      <c r="I274" s="19">
        <f>1/+H274/24</f>
        <v>4.1587962962962967E-3</v>
      </c>
      <c r="J274" s="19">
        <f>5*I274</f>
        <v>2.0793981481481483E-2</v>
      </c>
    </row>
    <row r="275" spans="1:10" ht="15" x14ac:dyDescent="0.25">
      <c r="A275" s="22">
        <v>272</v>
      </c>
      <c r="B275" s="23" t="s">
        <v>441</v>
      </c>
      <c r="C275" s="24" t="s">
        <v>18</v>
      </c>
      <c r="D275" s="25" t="s">
        <v>59</v>
      </c>
      <c r="E275" s="25" t="s">
        <v>56</v>
      </c>
      <c r="F275" s="8">
        <v>343</v>
      </c>
      <c r="G275" s="26">
        <v>0.10402777777777777</v>
      </c>
      <c r="H275" s="27">
        <f>+(J$1/G275)/24</f>
        <v>10.013351134846461</v>
      </c>
      <c r="I275" s="28">
        <f>1/+H275/24</f>
        <v>4.1611111111111111E-3</v>
      </c>
      <c r="J275" s="28">
        <f>5*I275</f>
        <v>2.0805555555555556E-2</v>
      </c>
    </row>
    <row r="276" spans="1:10" ht="15" x14ac:dyDescent="0.25">
      <c r="A276" s="14">
        <v>273</v>
      </c>
      <c r="B276" s="11" t="s">
        <v>347</v>
      </c>
      <c r="C276" s="20" t="s">
        <v>18</v>
      </c>
      <c r="D276" s="21" t="s">
        <v>10</v>
      </c>
      <c r="E276" s="21" t="s">
        <v>56</v>
      </c>
      <c r="F276" s="7">
        <v>244</v>
      </c>
      <c r="G276" s="17">
        <v>0.10403935185185186</v>
      </c>
      <c r="H276" s="18">
        <f>+(J$1/G276)/24</f>
        <v>10.012237178774056</v>
      </c>
      <c r="I276" s="19">
        <f>1/+H276/24</f>
        <v>4.1615740740740745E-3</v>
      </c>
      <c r="J276" s="19">
        <f>5*I276</f>
        <v>2.0807870370370372E-2</v>
      </c>
    </row>
    <row r="277" spans="1:10" ht="15" x14ac:dyDescent="0.25">
      <c r="A277" s="22">
        <v>274</v>
      </c>
      <c r="B277" s="23" t="s">
        <v>247</v>
      </c>
      <c r="C277" s="24" t="s">
        <v>89</v>
      </c>
      <c r="D277" s="25" t="s">
        <v>58</v>
      </c>
      <c r="E277" s="25" t="s">
        <v>56</v>
      </c>
      <c r="F277" s="8">
        <v>137</v>
      </c>
      <c r="G277" s="26">
        <v>0.104375</v>
      </c>
      <c r="H277" s="27">
        <f>+(Totaal!J$1/G277)/24</f>
        <v>9.9800399201596814</v>
      </c>
      <c r="I277" s="28">
        <f>1/+H277/24</f>
        <v>4.1749999999999999E-3</v>
      </c>
      <c r="J277" s="28">
        <f>5*I277</f>
        <v>2.0874999999999998E-2</v>
      </c>
    </row>
    <row r="278" spans="1:10" ht="15" x14ac:dyDescent="0.25">
      <c r="A278" s="14">
        <v>275</v>
      </c>
      <c r="B278" s="11" t="s">
        <v>176</v>
      </c>
      <c r="C278" s="20" t="s">
        <v>18</v>
      </c>
      <c r="D278" s="21" t="s">
        <v>12</v>
      </c>
      <c r="E278" s="21" t="s">
        <v>56</v>
      </c>
      <c r="F278" s="7">
        <v>59</v>
      </c>
      <c r="G278" s="17">
        <v>0.10445601851851853</v>
      </c>
      <c r="H278" s="18">
        <f>+(J$1/G278)/24</f>
        <v>9.9722991689750682</v>
      </c>
      <c r="I278" s="19">
        <f>1/+H278/24</f>
        <v>4.178240740740741E-3</v>
      </c>
      <c r="J278" s="19">
        <f>5*I278</f>
        <v>2.0891203703703703E-2</v>
      </c>
    </row>
    <row r="279" spans="1:10" ht="15" x14ac:dyDescent="0.25">
      <c r="A279" s="22">
        <v>276</v>
      </c>
      <c r="B279" s="23" t="s">
        <v>417</v>
      </c>
      <c r="C279" s="24" t="s">
        <v>18</v>
      </c>
      <c r="D279" s="25" t="s">
        <v>12</v>
      </c>
      <c r="E279" s="25" t="s">
        <v>56</v>
      </c>
      <c r="F279" s="8">
        <v>320</v>
      </c>
      <c r="G279" s="26">
        <v>0.10445601851851853</v>
      </c>
      <c r="H279" s="27">
        <f>+(J$1/G279)/24</f>
        <v>9.9722991689750682</v>
      </c>
      <c r="I279" s="28">
        <f>1/+H279/24</f>
        <v>4.178240740740741E-3</v>
      </c>
      <c r="J279" s="28">
        <f>5*I279</f>
        <v>2.0891203703703703E-2</v>
      </c>
    </row>
    <row r="280" spans="1:10" ht="15" x14ac:dyDescent="0.25">
      <c r="A280" s="14">
        <v>277</v>
      </c>
      <c r="B280" s="11" t="s">
        <v>406</v>
      </c>
      <c r="C280" s="20" t="s">
        <v>78</v>
      </c>
      <c r="D280" s="21" t="s">
        <v>58</v>
      </c>
      <c r="E280" s="21" t="s">
        <v>56</v>
      </c>
      <c r="F280" s="7">
        <v>308</v>
      </c>
      <c r="G280" s="17">
        <v>0.10460648148148148</v>
      </c>
      <c r="H280" s="18">
        <f>+(J$1/G280)/24</f>
        <v>9.9579552998450982</v>
      </c>
      <c r="I280" s="19">
        <f>1/+H280/24</f>
        <v>4.1842592592592591E-3</v>
      </c>
      <c r="J280" s="19">
        <f>5*I280</f>
        <v>2.0921296296296295E-2</v>
      </c>
    </row>
    <row r="281" spans="1:10" ht="15" x14ac:dyDescent="0.25">
      <c r="A281" s="22">
        <v>278</v>
      </c>
      <c r="B281" s="23" t="s">
        <v>258</v>
      </c>
      <c r="C281" s="24" t="s">
        <v>78</v>
      </c>
      <c r="D281" s="25" t="s">
        <v>12</v>
      </c>
      <c r="E281" s="25" t="s">
        <v>57</v>
      </c>
      <c r="F281" s="8">
        <v>148</v>
      </c>
      <c r="G281" s="26">
        <v>0.10461805555555555</v>
      </c>
      <c r="H281" s="27">
        <f>+(J$1/G281)/24</f>
        <v>9.9568536342515781</v>
      </c>
      <c r="I281" s="28">
        <f>1/+H281/24</f>
        <v>4.1847222222222216E-3</v>
      </c>
      <c r="J281" s="28">
        <f>5*I281</f>
        <v>2.0923611111111108E-2</v>
      </c>
    </row>
    <row r="282" spans="1:10" ht="15" x14ac:dyDescent="0.25">
      <c r="A282" s="14">
        <v>279</v>
      </c>
      <c r="B282" s="11" t="s">
        <v>254</v>
      </c>
      <c r="C282" s="20" t="s">
        <v>91</v>
      </c>
      <c r="D282" s="21" t="s">
        <v>12</v>
      </c>
      <c r="E282" s="21" t="s">
        <v>56</v>
      </c>
      <c r="F282" s="7">
        <v>144</v>
      </c>
      <c r="G282" s="17">
        <v>0.10483796296296295</v>
      </c>
      <c r="H282" s="18">
        <f>+(Totaal!J$1/G282)/24</f>
        <v>9.9359682049017461</v>
      </c>
      <c r="I282" s="19">
        <f>1/+H282/24</f>
        <v>4.1935185185185174E-3</v>
      </c>
      <c r="J282" s="19">
        <f>5*I282</f>
        <v>2.0967592592592586E-2</v>
      </c>
    </row>
    <row r="283" spans="1:10" ht="15" x14ac:dyDescent="0.25">
      <c r="A283" s="22">
        <v>280</v>
      </c>
      <c r="B283" s="23" t="s">
        <v>210</v>
      </c>
      <c r="C283" s="24" t="s">
        <v>23</v>
      </c>
      <c r="D283" s="25" t="s">
        <v>12</v>
      </c>
      <c r="E283" s="25" t="s">
        <v>56</v>
      </c>
      <c r="F283" s="8">
        <v>97</v>
      </c>
      <c r="G283" s="26">
        <v>0.10537037037037038</v>
      </c>
      <c r="H283" s="27">
        <f>+(J$1/G283)/24</f>
        <v>9.8857644991212652</v>
      </c>
      <c r="I283" s="28">
        <f>1/+H283/24</f>
        <v>4.2148148148148145E-3</v>
      </c>
      <c r="J283" s="28">
        <f>5*I283</f>
        <v>2.1074074074074071E-2</v>
      </c>
    </row>
    <row r="284" spans="1:10" ht="15" x14ac:dyDescent="0.25">
      <c r="A284" s="14">
        <v>281</v>
      </c>
      <c r="B284" s="11" t="s">
        <v>233</v>
      </c>
      <c r="C284" s="20" t="s">
        <v>24</v>
      </c>
      <c r="D284" s="21" t="s">
        <v>11</v>
      </c>
      <c r="E284" s="21" t="s">
        <v>56</v>
      </c>
      <c r="F284" s="7">
        <v>122</v>
      </c>
      <c r="G284" s="17">
        <v>0.10549768518518519</v>
      </c>
      <c r="H284" s="18">
        <f>+(J$1/G284)/24</f>
        <v>9.873834339001645</v>
      </c>
      <c r="I284" s="19">
        <f>1/+H284/24</f>
        <v>4.2199074074074075E-3</v>
      </c>
      <c r="J284" s="19">
        <f>5*I284</f>
        <v>2.1099537037037038E-2</v>
      </c>
    </row>
    <row r="285" spans="1:10" ht="15" x14ac:dyDescent="0.25">
      <c r="A285" s="22">
        <v>282</v>
      </c>
      <c r="B285" s="23" t="s">
        <v>430</v>
      </c>
      <c r="C285" s="24" t="s">
        <v>13</v>
      </c>
      <c r="D285" s="25" t="s">
        <v>11</v>
      </c>
      <c r="E285" s="25" t="s">
        <v>57</v>
      </c>
      <c r="F285" s="8">
        <v>332</v>
      </c>
      <c r="G285" s="26">
        <v>0.10586805555555556</v>
      </c>
      <c r="H285" s="27">
        <f>+(J$1/G285)/24</f>
        <v>9.8392915710068873</v>
      </c>
      <c r="I285" s="28">
        <f>1/+H285/24</f>
        <v>4.2347222222222222E-3</v>
      </c>
      <c r="J285" s="28">
        <f>5*I285</f>
        <v>2.1173611111111112E-2</v>
      </c>
    </row>
    <row r="286" spans="1:10" ht="15" x14ac:dyDescent="0.25">
      <c r="A286" s="14">
        <v>283</v>
      </c>
      <c r="B286" s="11" t="s">
        <v>431</v>
      </c>
      <c r="C286" s="20" t="s">
        <v>13</v>
      </c>
      <c r="D286" s="21" t="s">
        <v>11</v>
      </c>
      <c r="E286" s="21" t="s">
        <v>57</v>
      </c>
      <c r="F286" s="7">
        <v>333</v>
      </c>
      <c r="G286" s="17">
        <v>0.10586805555555556</v>
      </c>
      <c r="H286" s="18">
        <f>+(J$1/G286)/24</f>
        <v>9.8392915710068873</v>
      </c>
      <c r="I286" s="19">
        <f>1/+H286/24</f>
        <v>4.2347222222222222E-3</v>
      </c>
      <c r="J286" s="19">
        <f>5*I286</f>
        <v>2.1173611111111112E-2</v>
      </c>
    </row>
    <row r="287" spans="1:10" ht="15" x14ac:dyDescent="0.25">
      <c r="A287" s="22">
        <v>284</v>
      </c>
      <c r="B287" s="23" t="s">
        <v>275</v>
      </c>
      <c r="C287" s="24" t="s">
        <v>18</v>
      </c>
      <c r="D287" s="25" t="s">
        <v>59</v>
      </c>
      <c r="E287" s="25" t="s">
        <v>56</v>
      </c>
      <c r="F287" s="8">
        <v>166</v>
      </c>
      <c r="G287" s="26">
        <v>0.10589120370370371</v>
      </c>
      <c r="H287" s="27">
        <f>+(Totaal!J$1/G287)/24</f>
        <v>9.8371406711115963</v>
      </c>
      <c r="I287" s="28">
        <f>1/+H287/24</f>
        <v>4.235648148148149E-3</v>
      </c>
      <c r="J287" s="28">
        <f>5*I287</f>
        <v>2.1178240740740744E-2</v>
      </c>
    </row>
    <row r="288" spans="1:10" ht="15" x14ac:dyDescent="0.25">
      <c r="A288" s="14">
        <v>285</v>
      </c>
      <c r="B288" s="11" t="s">
        <v>410</v>
      </c>
      <c r="C288" s="20" t="s">
        <v>18</v>
      </c>
      <c r="D288" s="21" t="s">
        <v>10</v>
      </c>
      <c r="E288" s="21" t="s">
        <v>57</v>
      </c>
      <c r="F288" s="7">
        <v>312</v>
      </c>
      <c r="G288" s="17">
        <v>0.10590277777777778</v>
      </c>
      <c r="H288" s="18">
        <f>+(Totaal!J$1/G288)/24</f>
        <v>9.8360655737704921</v>
      </c>
      <c r="I288" s="19">
        <f>1/+H288/24</f>
        <v>4.2361111111111115E-3</v>
      </c>
      <c r="J288" s="19">
        <f>5*I288</f>
        <v>2.1180555555555557E-2</v>
      </c>
    </row>
    <row r="289" spans="1:10" ht="15" x14ac:dyDescent="0.25">
      <c r="A289" s="22">
        <v>286</v>
      </c>
      <c r="B289" s="23" t="s">
        <v>175</v>
      </c>
      <c r="C289" s="24" t="s">
        <v>66</v>
      </c>
      <c r="D289" s="25" t="s">
        <v>58</v>
      </c>
      <c r="E289" s="25" t="s">
        <v>57</v>
      </c>
      <c r="F289" s="8">
        <v>58</v>
      </c>
      <c r="G289" s="26">
        <v>0.10596064814814815</v>
      </c>
      <c r="H289" s="27">
        <f>+(J$1/G289)/24</f>
        <v>9.8306936100491527</v>
      </c>
      <c r="I289" s="28">
        <f>1/+H289/24</f>
        <v>4.2384259259259259E-3</v>
      </c>
      <c r="J289" s="28">
        <f>5*I289</f>
        <v>2.119212962962963E-2</v>
      </c>
    </row>
    <row r="290" spans="1:10" ht="15" x14ac:dyDescent="0.25">
      <c r="A290" s="14">
        <v>287</v>
      </c>
      <c r="B290" s="11" t="s">
        <v>157</v>
      </c>
      <c r="C290" s="20" t="s">
        <v>62</v>
      </c>
      <c r="D290" s="21" t="s">
        <v>60</v>
      </c>
      <c r="E290" s="21" t="s">
        <v>57</v>
      </c>
      <c r="F290" s="7">
        <v>217</v>
      </c>
      <c r="G290" s="17">
        <v>0.10635416666666668</v>
      </c>
      <c r="H290" s="18">
        <f>+(J$1/G290)/24</f>
        <v>9.794319294809009</v>
      </c>
      <c r="I290" s="19">
        <f>1/+H290/24</f>
        <v>4.2541666666666674E-3</v>
      </c>
      <c r="J290" s="19">
        <f>5*I290</f>
        <v>2.1270833333333336E-2</v>
      </c>
    </row>
    <row r="291" spans="1:10" ht="15" x14ac:dyDescent="0.25">
      <c r="A291" s="22">
        <v>288</v>
      </c>
      <c r="B291" s="23" t="s">
        <v>448</v>
      </c>
      <c r="C291" s="24" t="s">
        <v>19</v>
      </c>
      <c r="D291" s="25" t="s">
        <v>12</v>
      </c>
      <c r="E291" s="25" t="s">
        <v>56</v>
      </c>
      <c r="F291" s="8">
        <v>351</v>
      </c>
      <c r="G291" s="26">
        <v>0.10635416666666668</v>
      </c>
      <c r="H291" s="27">
        <f>+(J$1/G291)/24</f>
        <v>9.794319294809009</v>
      </c>
      <c r="I291" s="28">
        <f>1/+H291/24</f>
        <v>4.2541666666666674E-3</v>
      </c>
      <c r="J291" s="28">
        <f>5*I291</f>
        <v>2.1270833333333336E-2</v>
      </c>
    </row>
    <row r="292" spans="1:10" ht="15" x14ac:dyDescent="0.25">
      <c r="A292" s="14">
        <v>289</v>
      </c>
      <c r="B292" s="11" t="s">
        <v>331</v>
      </c>
      <c r="C292" s="20" t="s">
        <v>18</v>
      </c>
      <c r="D292" s="21" t="s">
        <v>59</v>
      </c>
      <c r="E292" s="21" t="s">
        <v>56</v>
      </c>
      <c r="F292" s="7">
        <v>225</v>
      </c>
      <c r="G292" s="17">
        <v>0.10644675925925927</v>
      </c>
      <c r="H292" s="18">
        <f>+(J$1/G292)/24</f>
        <v>9.7857997172991187</v>
      </c>
      <c r="I292" s="19">
        <f>1/+H292/24</f>
        <v>4.2578703703703711E-3</v>
      </c>
      <c r="J292" s="19">
        <f>5*I292</f>
        <v>2.1289351851851854E-2</v>
      </c>
    </row>
    <row r="293" spans="1:10" ht="15" x14ac:dyDescent="0.25">
      <c r="A293" s="22">
        <v>290</v>
      </c>
      <c r="B293" s="23" t="s">
        <v>307</v>
      </c>
      <c r="C293" s="24" t="s">
        <v>23</v>
      </c>
      <c r="D293" s="25" t="s">
        <v>12</v>
      </c>
      <c r="E293" s="25" t="s">
        <v>56</v>
      </c>
      <c r="F293" s="8">
        <v>200</v>
      </c>
      <c r="G293" s="26">
        <v>0.10650462962962963</v>
      </c>
      <c r="H293" s="27">
        <f>+(J$1/G293)/24</f>
        <v>9.7804825038035208</v>
      </c>
      <c r="I293" s="28">
        <f>1/+H293/24</f>
        <v>4.2601851851851854E-3</v>
      </c>
      <c r="J293" s="28">
        <f>5*I293</f>
        <v>2.1300925925925928E-2</v>
      </c>
    </row>
    <row r="294" spans="1:10" ht="15" x14ac:dyDescent="0.25">
      <c r="A294" s="14">
        <v>291</v>
      </c>
      <c r="B294" s="11" t="s">
        <v>332</v>
      </c>
      <c r="C294" s="20" t="s">
        <v>23</v>
      </c>
      <c r="D294" s="21" t="s">
        <v>12</v>
      </c>
      <c r="E294" s="21" t="s">
        <v>57</v>
      </c>
      <c r="F294" s="7">
        <v>226</v>
      </c>
      <c r="G294" s="17">
        <v>0.10650462962962963</v>
      </c>
      <c r="H294" s="18">
        <f>+(Totaal!J$1/G294)/24</f>
        <v>9.7804825038035208</v>
      </c>
      <c r="I294" s="19">
        <f>1/+H294/24</f>
        <v>4.2601851851851854E-3</v>
      </c>
      <c r="J294" s="19">
        <f>5*I294</f>
        <v>2.1300925925925928E-2</v>
      </c>
    </row>
    <row r="295" spans="1:10" ht="15" x14ac:dyDescent="0.25">
      <c r="A295" s="22">
        <v>292</v>
      </c>
      <c r="B295" s="23" t="s">
        <v>362</v>
      </c>
      <c r="C295" s="24" t="s">
        <v>45</v>
      </c>
      <c r="D295" s="25" t="s">
        <v>12</v>
      </c>
      <c r="E295" s="25" t="s">
        <v>57</v>
      </c>
      <c r="F295" s="8">
        <v>261</v>
      </c>
      <c r="G295" s="26">
        <v>0.10665509259259259</v>
      </c>
      <c r="H295" s="27">
        <f>+(J$1/G295)/24</f>
        <v>9.7666847531199128</v>
      </c>
      <c r="I295" s="28">
        <f>1/+H295/24</f>
        <v>4.2662037037037035E-3</v>
      </c>
      <c r="J295" s="28">
        <f>5*I295</f>
        <v>2.1331018518518517E-2</v>
      </c>
    </row>
    <row r="296" spans="1:10" ht="15" x14ac:dyDescent="0.25">
      <c r="A296" s="14">
        <v>293</v>
      </c>
      <c r="B296" s="11" t="s">
        <v>169</v>
      </c>
      <c r="C296" s="20" t="s">
        <v>66</v>
      </c>
      <c r="D296" s="21" t="s">
        <v>58</v>
      </c>
      <c r="E296" s="21" t="s">
        <v>57</v>
      </c>
      <c r="F296" s="7">
        <v>51</v>
      </c>
      <c r="G296" s="17">
        <v>0.10680555555555556</v>
      </c>
      <c r="H296" s="18">
        <f>+(Totaal!J$1/G296)/24</f>
        <v>9.7529258777633299</v>
      </c>
      <c r="I296" s="19">
        <f>1/+H296/24</f>
        <v>4.2722222222222215E-3</v>
      </c>
      <c r="J296" s="19">
        <f>5*I296</f>
        <v>2.1361111111111108E-2</v>
      </c>
    </row>
    <row r="297" spans="1:10" ht="15" x14ac:dyDescent="0.25">
      <c r="A297" s="22">
        <v>294</v>
      </c>
      <c r="B297" s="23" t="s">
        <v>256</v>
      </c>
      <c r="C297" s="24" t="s">
        <v>23</v>
      </c>
      <c r="D297" s="25" t="s">
        <v>11</v>
      </c>
      <c r="E297" s="25" t="s">
        <v>57</v>
      </c>
      <c r="F297" s="8">
        <v>147</v>
      </c>
      <c r="G297" s="26">
        <v>0.10699074074074073</v>
      </c>
      <c r="H297" s="27">
        <f>+(J$1/G297)/24</f>
        <v>9.7360450021635661</v>
      </c>
      <c r="I297" s="28">
        <f>1/+H297/24</f>
        <v>4.2796296296296289E-3</v>
      </c>
      <c r="J297" s="28">
        <f>5*I297</f>
        <v>2.1398148148148145E-2</v>
      </c>
    </row>
    <row r="298" spans="1:10" ht="15" x14ac:dyDescent="0.25">
      <c r="A298" s="14">
        <v>295</v>
      </c>
      <c r="B298" s="11" t="s">
        <v>266</v>
      </c>
      <c r="C298" s="20" t="s">
        <v>23</v>
      </c>
      <c r="D298" s="21" t="s">
        <v>12</v>
      </c>
      <c r="E298" s="21" t="s">
        <v>57</v>
      </c>
      <c r="F298" s="7">
        <v>157</v>
      </c>
      <c r="G298" s="17">
        <v>0.10699074074074073</v>
      </c>
      <c r="H298" s="18">
        <f>+(Totaal!J$1/G298)/24</f>
        <v>9.7360450021635661</v>
      </c>
      <c r="I298" s="19">
        <f>1/+H298/24</f>
        <v>4.2796296296296289E-3</v>
      </c>
      <c r="J298" s="19">
        <f>5*I298</f>
        <v>2.1398148148148145E-2</v>
      </c>
    </row>
    <row r="299" spans="1:10" ht="15" x14ac:dyDescent="0.25">
      <c r="A299" s="22">
        <v>296</v>
      </c>
      <c r="B299" s="23" t="s">
        <v>354</v>
      </c>
      <c r="C299" s="24" t="s">
        <v>18</v>
      </c>
      <c r="D299" s="25" t="s">
        <v>12</v>
      </c>
      <c r="E299" s="25" t="s">
        <v>57</v>
      </c>
      <c r="F299" s="8">
        <v>253</v>
      </c>
      <c r="G299" s="26">
        <v>0.10716435185185186</v>
      </c>
      <c r="H299" s="27">
        <f>+(J$1/G299)/24</f>
        <v>9.7202721676206938</v>
      </c>
      <c r="I299" s="28">
        <f>1/+H299/24</f>
        <v>4.2865740740740737E-3</v>
      </c>
      <c r="J299" s="28">
        <f>5*I299</f>
        <v>2.1432870370370369E-2</v>
      </c>
    </row>
    <row r="300" spans="1:10" ht="15" x14ac:dyDescent="0.25">
      <c r="A300" s="14">
        <v>297</v>
      </c>
      <c r="B300" s="11" t="s">
        <v>142</v>
      </c>
      <c r="C300" s="20" t="s">
        <v>67</v>
      </c>
      <c r="D300" s="21" t="s">
        <v>12</v>
      </c>
      <c r="E300" s="21" t="s">
        <v>57</v>
      </c>
      <c r="F300" s="7">
        <v>23</v>
      </c>
      <c r="G300" s="17">
        <v>0.10728009259259259</v>
      </c>
      <c r="H300" s="18">
        <f>+(J$1/G300)/24</f>
        <v>9.7097853058582366</v>
      </c>
      <c r="I300" s="19">
        <f>1/+H300/24</f>
        <v>4.2912037037037042E-3</v>
      </c>
      <c r="J300" s="19">
        <f>5*I300</f>
        <v>2.145601851851852E-2</v>
      </c>
    </row>
    <row r="301" spans="1:10" ht="15" x14ac:dyDescent="0.25">
      <c r="A301" s="22">
        <v>298</v>
      </c>
      <c r="B301" s="23" t="s">
        <v>426</v>
      </c>
      <c r="C301" s="24" t="s">
        <v>115</v>
      </c>
      <c r="D301" s="25" t="s">
        <v>12</v>
      </c>
      <c r="E301" s="25" t="s">
        <v>56</v>
      </c>
      <c r="F301" s="8">
        <v>329</v>
      </c>
      <c r="G301" s="26">
        <v>0.10746527777777777</v>
      </c>
      <c r="H301" s="27">
        <f>+(J$1/G301)/24</f>
        <v>9.6930533117932161</v>
      </c>
      <c r="I301" s="28">
        <f>1/+H301/24</f>
        <v>4.2986111111111107E-3</v>
      </c>
      <c r="J301" s="28">
        <f>5*I301</f>
        <v>2.1493055555555553E-2</v>
      </c>
    </row>
    <row r="302" spans="1:10" ht="15" x14ac:dyDescent="0.25">
      <c r="A302" s="14">
        <v>299</v>
      </c>
      <c r="B302" s="11" t="s">
        <v>37</v>
      </c>
      <c r="C302" s="20" t="s">
        <v>13</v>
      </c>
      <c r="D302" s="21" t="s">
        <v>58</v>
      </c>
      <c r="E302" s="21" t="s">
        <v>14</v>
      </c>
      <c r="F302" s="7">
        <v>163</v>
      </c>
      <c r="G302" s="17">
        <v>0.10796296296296297</v>
      </c>
      <c r="H302" s="18">
        <f>+(Totaal!J$1/G302)/24</f>
        <v>9.6483704974271003</v>
      </c>
      <c r="I302" s="19">
        <f>1/+H302/24</f>
        <v>4.3185185185185193E-3</v>
      </c>
      <c r="J302" s="19">
        <f>5*I302</f>
        <v>2.1592592592592597E-2</v>
      </c>
    </row>
    <row r="303" spans="1:10" ht="15" x14ac:dyDescent="0.25">
      <c r="A303" s="22">
        <v>300</v>
      </c>
      <c r="B303" s="23" t="s">
        <v>289</v>
      </c>
      <c r="C303" s="24" t="s">
        <v>45</v>
      </c>
      <c r="D303" s="25" t="s">
        <v>12</v>
      </c>
      <c r="E303" s="25" t="s">
        <v>57</v>
      </c>
      <c r="F303" s="8">
        <v>180</v>
      </c>
      <c r="G303" s="26">
        <v>0.10812500000000001</v>
      </c>
      <c r="H303" s="27">
        <f>+(J$1/G303)/24</f>
        <v>9.6339113680154131</v>
      </c>
      <c r="I303" s="28">
        <f>1/+H303/24</f>
        <v>4.3250000000000007E-3</v>
      </c>
      <c r="J303" s="28">
        <f>5*I303</f>
        <v>2.1625000000000005E-2</v>
      </c>
    </row>
    <row r="304" spans="1:10" ht="15" x14ac:dyDescent="0.25">
      <c r="A304" s="14">
        <v>301</v>
      </c>
      <c r="B304" s="11" t="s">
        <v>424</v>
      </c>
      <c r="C304" s="20" t="s">
        <v>13</v>
      </c>
      <c r="D304" s="21" t="s">
        <v>11</v>
      </c>
      <c r="E304" s="21" t="s">
        <v>57</v>
      </c>
      <c r="F304" s="7">
        <v>327</v>
      </c>
      <c r="G304" s="17">
        <v>0.1083912037037037</v>
      </c>
      <c r="H304" s="18">
        <f>+(J$1/G304)/24</f>
        <v>9.6102509343299527</v>
      </c>
      <c r="I304" s="19">
        <f>1/+H304/24</f>
        <v>4.3356481481481484E-3</v>
      </c>
      <c r="J304" s="19">
        <f>5*I304</f>
        <v>2.1678240740740741E-2</v>
      </c>
    </row>
    <row r="305" spans="1:10" ht="15" x14ac:dyDescent="0.25">
      <c r="A305" s="22">
        <v>302</v>
      </c>
      <c r="B305" s="23" t="s">
        <v>163</v>
      </c>
      <c r="C305" s="24" t="s">
        <v>74</v>
      </c>
      <c r="D305" s="25" t="s">
        <v>12</v>
      </c>
      <c r="E305" s="25" t="s">
        <v>57</v>
      </c>
      <c r="F305" s="8">
        <v>45</v>
      </c>
      <c r="G305" s="26">
        <v>0.10846064814814815</v>
      </c>
      <c r="H305" s="27">
        <f>+(J$1/G305)/24</f>
        <v>9.604097748372638</v>
      </c>
      <c r="I305" s="28">
        <f>1/+H305/24</f>
        <v>4.3384259259259261E-3</v>
      </c>
      <c r="J305" s="28">
        <f>5*I305</f>
        <v>2.1692129629629631E-2</v>
      </c>
    </row>
    <row r="306" spans="1:10" ht="15" x14ac:dyDescent="0.25">
      <c r="A306" s="14">
        <v>303</v>
      </c>
      <c r="B306" s="11" t="s">
        <v>253</v>
      </c>
      <c r="C306" s="20" t="s">
        <v>23</v>
      </c>
      <c r="D306" s="21" t="s">
        <v>58</v>
      </c>
      <c r="E306" s="21" t="s">
        <v>56</v>
      </c>
      <c r="F306" s="7">
        <v>143</v>
      </c>
      <c r="G306" s="17">
        <v>0.10871527777777779</v>
      </c>
      <c r="H306" s="18">
        <f>+(Totaal!J$1/G306)/24</f>
        <v>9.5816033216224845</v>
      </c>
      <c r="I306" s="19">
        <f>1/+H306/24</f>
        <v>4.3486111111111113E-3</v>
      </c>
      <c r="J306" s="19">
        <f>5*I306</f>
        <v>2.1743055555555557E-2</v>
      </c>
    </row>
    <row r="307" spans="1:10" ht="15" x14ac:dyDescent="0.25">
      <c r="A307" s="22">
        <v>304</v>
      </c>
      <c r="B307" s="23" t="s">
        <v>329</v>
      </c>
      <c r="C307" s="24" t="s">
        <v>13</v>
      </c>
      <c r="D307" s="25" t="s">
        <v>11</v>
      </c>
      <c r="E307" s="25" t="s">
        <v>57</v>
      </c>
      <c r="F307" s="8">
        <v>223</v>
      </c>
      <c r="G307" s="26">
        <v>0.10905092592592593</v>
      </c>
      <c r="H307" s="27">
        <f>+(J$1/G307)/24</f>
        <v>9.5521120781150497</v>
      </c>
      <c r="I307" s="28">
        <f>1/+H307/24</f>
        <v>4.3620370370370367E-3</v>
      </c>
      <c r="J307" s="28">
        <f>5*I307</f>
        <v>2.1810185185185182E-2</v>
      </c>
    </row>
    <row r="308" spans="1:10" ht="15" x14ac:dyDescent="0.25">
      <c r="A308" s="14">
        <v>305</v>
      </c>
      <c r="B308" s="11" t="s">
        <v>467</v>
      </c>
      <c r="C308" s="20" t="s">
        <v>21</v>
      </c>
      <c r="D308" s="21" t="s">
        <v>58</v>
      </c>
      <c r="E308" s="21" t="s">
        <v>56</v>
      </c>
      <c r="F308" s="7">
        <v>371</v>
      </c>
      <c r="G308" s="17">
        <v>0.10916666666666668</v>
      </c>
      <c r="H308" s="18">
        <f>+(J$1/G308)/24</f>
        <v>9.5419847328244263</v>
      </c>
      <c r="I308" s="19">
        <f>1/+H308/24</f>
        <v>4.3666666666666671E-3</v>
      </c>
      <c r="J308" s="19">
        <f>5*I308</f>
        <v>2.1833333333333337E-2</v>
      </c>
    </row>
    <row r="309" spans="1:10" ht="15" x14ac:dyDescent="0.25">
      <c r="A309" s="22">
        <v>306</v>
      </c>
      <c r="B309" s="23" t="s">
        <v>278</v>
      </c>
      <c r="C309" s="24" t="s">
        <v>96</v>
      </c>
      <c r="D309" s="25" t="s">
        <v>58</v>
      </c>
      <c r="E309" s="25" t="s">
        <v>56</v>
      </c>
      <c r="F309" s="8">
        <v>169</v>
      </c>
      <c r="G309" s="26">
        <v>0.1095138888888889</v>
      </c>
      <c r="H309" s="27">
        <f>+(J$1/G309)/24</f>
        <v>9.5117311350665812</v>
      </c>
      <c r="I309" s="28">
        <f>1/+H309/24</f>
        <v>4.3805555555555559E-3</v>
      </c>
      <c r="J309" s="28">
        <f>5*I309</f>
        <v>2.1902777777777778E-2</v>
      </c>
    </row>
    <row r="310" spans="1:10" ht="15" x14ac:dyDescent="0.25">
      <c r="A310" s="14">
        <v>307</v>
      </c>
      <c r="B310" s="11" t="s">
        <v>443</v>
      </c>
      <c r="C310" s="20" t="s">
        <v>18</v>
      </c>
      <c r="D310" s="21" t="s">
        <v>59</v>
      </c>
      <c r="E310" s="21" t="s">
        <v>57</v>
      </c>
      <c r="F310" s="7">
        <v>345</v>
      </c>
      <c r="G310" s="17">
        <v>0.10960648148148149</v>
      </c>
      <c r="H310" s="18">
        <f>+(J$1/G310)/24</f>
        <v>9.5036958817317849</v>
      </c>
      <c r="I310" s="19">
        <f>1/+H310/24</f>
        <v>4.3842592592592588E-3</v>
      </c>
      <c r="J310" s="19">
        <f>5*I310</f>
        <v>2.1921296296296293E-2</v>
      </c>
    </row>
    <row r="311" spans="1:10" ht="15" x14ac:dyDescent="0.25">
      <c r="A311" s="22">
        <v>308</v>
      </c>
      <c r="B311" s="23" t="s">
        <v>128</v>
      </c>
      <c r="C311" s="24" t="s">
        <v>63</v>
      </c>
      <c r="D311" s="25" t="s">
        <v>11</v>
      </c>
      <c r="E311" s="25" t="s">
        <v>57</v>
      </c>
      <c r="F311" s="8">
        <v>7</v>
      </c>
      <c r="G311" s="26">
        <v>0.10965277777777778</v>
      </c>
      <c r="H311" s="27">
        <f>+(Totaal!J$1/G311)/24</f>
        <v>9.4996833438885364</v>
      </c>
      <c r="I311" s="28">
        <f>1/+H311/24</f>
        <v>4.3861111111111115E-3</v>
      </c>
      <c r="J311" s="28">
        <f>5*I311</f>
        <v>2.1930555555555557E-2</v>
      </c>
    </row>
    <row r="312" spans="1:10" ht="15" x14ac:dyDescent="0.25">
      <c r="A312" s="14">
        <v>309</v>
      </c>
      <c r="B312" s="11" t="s">
        <v>260</v>
      </c>
      <c r="C312" s="20" t="s">
        <v>92</v>
      </c>
      <c r="D312" s="21" t="s">
        <v>12</v>
      </c>
      <c r="E312" s="21" t="s">
        <v>56</v>
      </c>
      <c r="F312" s="7">
        <v>150</v>
      </c>
      <c r="G312" s="17">
        <v>0.10980324074074073</v>
      </c>
      <c r="H312" s="18">
        <f>+(Totaal!J$1/G312)/24</f>
        <v>9.4866659639506707</v>
      </c>
      <c r="I312" s="19">
        <f>1/+H312/24</f>
        <v>4.3921296296296286E-3</v>
      </c>
      <c r="J312" s="19">
        <f>5*I312</f>
        <v>2.1960648148148142E-2</v>
      </c>
    </row>
    <row r="313" spans="1:10" ht="15" x14ac:dyDescent="0.25">
      <c r="A313" s="22">
        <v>310</v>
      </c>
      <c r="B313" s="23" t="s">
        <v>456</v>
      </c>
      <c r="C313" s="24" t="s">
        <v>21</v>
      </c>
      <c r="D313" s="25" t="s">
        <v>12</v>
      </c>
      <c r="E313" s="25" t="s">
        <v>56</v>
      </c>
      <c r="F313" s="8">
        <v>359</v>
      </c>
      <c r="G313" s="26">
        <v>0.11064814814814815</v>
      </c>
      <c r="H313" s="27">
        <f>+(Totaal!J$1/G313)/24</f>
        <v>9.4142259414225951</v>
      </c>
      <c r="I313" s="28">
        <f>1/+H313/24</f>
        <v>4.425925925925926E-3</v>
      </c>
      <c r="J313" s="28">
        <f>5*I313</f>
        <v>2.2129629629629631E-2</v>
      </c>
    </row>
    <row r="314" spans="1:10" ht="15" x14ac:dyDescent="0.25">
      <c r="A314" s="14">
        <v>311</v>
      </c>
      <c r="B314" s="11" t="s">
        <v>380</v>
      </c>
      <c r="C314" s="20" t="s">
        <v>23</v>
      </c>
      <c r="D314" s="21" t="s">
        <v>59</v>
      </c>
      <c r="E314" s="21" t="s">
        <v>57</v>
      </c>
      <c r="F314" s="7">
        <v>282</v>
      </c>
      <c r="G314" s="17">
        <v>0.11120370370370369</v>
      </c>
      <c r="H314" s="18">
        <f>+(J$1/G314)/24</f>
        <v>9.367194004995838</v>
      </c>
      <c r="I314" s="19">
        <f>1/+H314/24</f>
        <v>4.4481481481481481E-3</v>
      </c>
      <c r="J314" s="19">
        <f>5*I314</f>
        <v>2.2240740740740741E-2</v>
      </c>
    </row>
    <row r="315" spans="1:10" ht="15" x14ac:dyDescent="0.25">
      <c r="A315" s="22">
        <v>312</v>
      </c>
      <c r="B315" s="23" t="s">
        <v>209</v>
      </c>
      <c r="C315" s="24" t="s">
        <v>23</v>
      </c>
      <c r="D315" s="25" t="s">
        <v>11</v>
      </c>
      <c r="E315" s="25" t="s">
        <v>57</v>
      </c>
      <c r="F315" s="8">
        <v>96</v>
      </c>
      <c r="G315" s="26">
        <v>0.11123842592592592</v>
      </c>
      <c r="H315" s="27">
        <f>+(Totaal!J$1/G315)/24</f>
        <v>9.3642701071688688</v>
      </c>
      <c r="I315" s="28">
        <f>1/+H315/24</f>
        <v>4.4495370370370374E-3</v>
      </c>
      <c r="J315" s="28">
        <f>5*I315</f>
        <v>2.2247685185185186E-2</v>
      </c>
    </row>
    <row r="316" spans="1:10" ht="15" x14ac:dyDescent="0.25">
      <c r="A316" s="14">
        <v>313</v>
      </c>
      <c r="B316" s="11" t="s">
        <v>130</v>
      </c>
      <c r="C316" s="20" t="s">
        <v>18</v>
      </c>
      <c r="D316" s="21" t="s">
        <v>58</v>
      </c>
      <c r="E316" s="21" t="s">
        <v>56</v>
      </c>
      <c r="F316" s="7">
        <v>9</v>
      </c>
      <c r="G316" s="17">
        <v>0.11204861111111113</v>
      </c>
      <c r="H316" s="18">
        <f>+(Totaal!J$1/G316)/24</f>
        <v>9.2965602726991001</v>
      </c>
      <c r="I316" s="19">
        <f>1/+H316/24</f>
        <v>4.4819444444444455E-3</v>
      </c>
      <c r="J316" s="19">
        <f>5*I316</f>
        <v>2.2409722222222227E-2</v>
      </c>
    </row>
    <row r="317" spans="1:10" ht="15" x14ac:dyDescent="0.25">
      <c r="A317" s="22">
        <v>314</v>
      </c>
      <c r="B317" s="23" t="s">
        <v>353</v>
      </c>
      <c r="C317" s="24" t="s">
        <v>107</v>
      </c>
      <c r="D317" s="25" t="s">
        <v>58</v>
      </c>
      <c r="E317" s="25" t="s">
        <v>57</v>
      </c>
      <c r="F317" s="8">
        <v>252</v>
      </c>
      <c r="G317" s="26">
        <v>0.11256944444444444</v>
      </c>
      <c r="H317" s="27">
        <f>+(Totaal!J$1/G317)/24</f>
        <v>9.2535471930906841</v>
      </c>
      <c r="I317" s="28">
        <f>1/+H317/24</f>
        <v>4.5027777777777783E-3</v>
      </c>
      <c r="J317" s="28">
        <f>5*I317</f>
        <v>2.2513888888888892E-2</v>
      </c>
    </row>
    <row r="318" spans="1:10" ht="15" x14ac:dyDescent="0.25">
      <c r="A318" s="14">
        <v>315</v>
      </c>
      <c r="B318" s="11" t="s">
        <v>310</v>
      </c>
      <c r="C318" s="20" t="s">
        <v>20</v>
      </c>
      <c r="D318" s="21" t="s">
        <v>11</v>
      </c>
      <c r="E318" s="21" t="s">
        <v>57</v>
      </c>
      <c r="F318" s="7">
        <v>203</v>
      </c>
      <c r="G318" s="17">
        <v>0.11261574074074072</v>
      </c>
      <c r="H318" s="18">
        <f>+(J$1/G318)/24</f>
        <v>9.2497430626927049</v>
      </c>
      <c r="I318" s="19">
        <f>1/+H318/24</f>
        <v>4.5046296296296284E-3</v>
      </c>
      <c r="J318" s="19">
        <f>5*I318</f>
        <v>2.2523148148148143E-2</v>
      </c>
    </row>
    <row r="319" spans="1:10" ht="15" x14ac:dyDescent="0.25">
      <c r="A319" s="22">
        <v>316</v>
      </c>
      <c r="B319" s="23" t="s">
        <v>457</v>
      </c>
      <c r="C319" s="24" t="s">
        <v>23</v>
      </c>
      <c r="D319" s="25" t="s">
        <v>12</v>
      </c>
      <c r="E319" s="25" t="s">
        <v>57</v>
      </c>
      <c r="F319" s="8">
        <v>361</v>
      </c>
      <c r="G319" s="26">
        <v>0.11328703703703703</v>
      </c>
      <c r="H319" s="27">
        <f>+(J$1/G319)/24</f>
        <v>9.1949325704944833</v>
      </c>
      <c r="I319" s="28">
        <f>1/+H319/24</f>
        <v>4.531481481481481E-3</v>
      </c>
      <c r="J319" s="28">
        <f>5*I319</f>
        <v>2.2657407407407404E-2</v>
      </c>
    </row>
    <row r="320" spans="1:10" ht="15" x14ac:dyDescent="0.25">
      <c r="A320" s="14">
        <v>317</v>
      </c>
      <c r="B320" s="11" t="s">
        <v>181</v>
      </c>
      <c r="C320" s="20" t="s">
        <v>20</v>
      </c>
      <c r="D320" s="21" t="s">
        <v>11</v>
      </c>
      <c r="E320" s="21" t="s">
        <v>56</v>
      </c>
      <c r="F320" s="7">
        <v>65</v>
      </c>
      <c r="G320" s="17">
        <v>0.11387731481481482</v>
      </c>
      <c r="H320" s="18">
        <f>+(J$1/G320)/24</f>
        <v>9.1472710641325339</v>
      </c>
      <c r="I320" s="19">
        <f>1/+H320/24</f>
        <v>4.5550925925925924E-3</v>
      </c>
      <c r="J320" s="19">
        <f>5*I320</f>
        <v>2.2775462962962963E-2</v>
      </c>
    </row>
    <row r="321" spans="1:10" ht="15" x14ac:dyDescent="0.25">
      <c r="A321" s="22">
        <v>318</v>
      </c>
      <c r="B321" s="23" t="s">
        <v>437</v>
      </c>
      <c r="C321" s="24" t="s">
        <v>119</v>
      </c>
      <c r="D321" s="25" t="s">
        <v>11</v>
      </c>
      <c r="E321" s="25" t="s">
        <v>57</v>
      </c>
      <c r="F321" s="8">
        <v>338</v>
      </c>
      <c r="G321" s="26">
        <v>0.1140625</v>
      </c>
      <c r="H321" s="27">
        <f>+(J$1/G321)/24</f>
        <v>9.1324200913242013</v>
      </c>
      <c r="I321" s="28">
        <f>1/+H321/24</f>
        <v>4.5624999999999997E-3</v>
      </c>
      <c r="J321" s="28">
        <f>5*I321</f>
        <v>2.2812499999999999E-2</v>
      </c>
    </row>
    <row r="322" spans="1:10" ht="15" x14ac:dyDescent="0.25">
      <c r="A322" s="14">
        <v>319</v>
      </c>
      <c r="B322" s="11" t="s">
        <v>446</v>
      </c>
      <c r="C322" s="20" t="s">
        <v>21</v>
      </c>
      <c r="D322" s="21" t="s">
        <v>12</v>
      </c>
      <c r="E322" s="21" t="s">
        <v>57</v>
      </c>
      <c r="F322" s="7">
        <v>348</v>
      </c>
      <c r="G322" s="17">
        <v>0.11427083333333332</v>
      </c>
      <c r="H322" s="18">
        <f>+(J$1/G322)/24</f>
        <v>9.1157702825888798</v>
      </c>
      <c r="I322" s="19">
        <f>1/+H322/24</f>
        <v>4.570833333333333E-3</v>
      </c>
      <c r="J322" s="19">
        <f>5*I322</f>
        <v>2.2854166666666665E-2</v>
      </c>
    </row>
    <row r="323" spans="1:10" ht="15" x14ac:dyDescent="0.25">
      <c r="A323" s="22">
        <v>320</v>
      </c>
      <c r="B323" s="23" t="s">
        <v>38</v>
      </c>
      <c r="C323" s="24" t="s">
        <v>20</v>
      </c>
      <c r="D323" s="25" t="s">
        <v>11</v>
      </c>
      <c r="E323" s="25" t="s">
        <v>14</v>
      </c>
      <c r="F323" s="8">
        <v>172</v>
      </c>
      <c r="G323" s="26">
        <v>0.11450231481481482</v>
      </c>
      <c r="H323" s="27">
        <f>+(J$1/G323)/24</f>
        <v>9.0973415546345908</v>
      </c>
      <c r="I323" s="28">
        <f>1/+H323/24</f>
        <v>4.5800925925925922E-3</v>
      </c>
      <c r="J323" s="28">
        <f>5*I323</f>
        <v>2.2900462962962963E-2</v>
      </c>
    </row>
    <row r="324" spans="1:10" ht="15" x14ac:dyDescent="0.25">
      <c r="A324" s="14">
        <v>321</v>
      </c>
      <c r="B324" s="11" t="s">
        <v>464</v>
      </c>
      <c r="C324" s="20" t="s">
        <v>26</v>
      </c>
      <c r="D324" s="21" t="s">
        <v>12</v>
      </c>
      <c r="E324" s="21" t="s">
        <v>56</v>
      </c>
      <c r="F324" s="7">
        <v>384</v>
      </c>
      <c r="G324" s="17">
        <v>0.11473379629629631</v>
      </c>
      <c r="H324" s="18">
        <f>+(J$1/G323)/24</f>
        <v>9.0973415546345908</v>
      </c>
      <c r="I324" s="19">
        <f>1/+H324/24</f>
        <v>4.5800925925925922E-3</v>
      </c>
      <c r="J324" s="19">
        <f>5*I324</f>
        <v>2.2900462962962963E-2</v>
      </c>
    </row>
    <row r="325" spans="1:10" ht="15" x14ac:dyDescent="0.25">
      <c r="A325" s="22">
        <v>322</v>
      </c>
      <c r="B325" s="23" t="s">
        <v>40</v>
      </c>
      <c r="C325" s="24" t="s">
        <v>26</v>
      </c>
      <c r="D325" s="25" t="s">
        <v>12</v>
      </c>
      <c r="E325" s="25" t="s">
        <v>56</v>
      </c>
      <c r="F325" s="8">
        <v>213</v>
      </c>
      <c r="G325" s="26">
        <v>0.11475694444444444</v>
      </c>
      <c r="H325" s="27">
        <f>+(Totaal!J$1/G325)/24</f>
        <v>9.0771558245083206</v>
      </c>
      <c r="I325" s="28">
        <f>1/+H325/24</f>
        <v>4.5902777777777773E-3</v>
      </c>
      <c r="J325" s="28">
        <f>5*I325</f>
        <v>2.2951388888888886E-2</v>
      </c>
    </row>
    <row r="326" spans="1:10" ht="15" x14ac:dyDescent="0.25">
      <c r="A326" s="14">
        <v>323</v>
      </c>
      <c r="B326" s="11" t="s">
        <v>318</v>
      </c>
      <c r="C326" s="20" t="s">
        <v>101</v>
      </c>
      <c r="D326" s="21" t="s">
        <v>11</v>
      </c>
      <c r="E326" s="21" t="s">
        <v>57</v>
      </c>
      <c r="F326" s="7">
        <v>211</v>
      </c>
      <c r="G326" s="17">
        <v>0.11493055555555555</v>
      </c>
      <c r="H326" s="18">
        <f>+(J$1/G326)/24</f>
        <v>9.0634441087613293</v>
      </c>
      <c r="I326" s="19">
        <f>1/+H326/24</f>
        <v>4.5972222222222222E-3</v>
      </c>
      <c r="J326" s="19">
        <f>5*I326</f>
        <v>2.298611111111111E-2</v>
      </c>
    </row>
    <row r="327" spans="1:10" ht="15" x14ac:dyDescent="0.25">
      <c r="A327" s="22">
        <v>324</v>
      </c>
      <c r="B327" s="23" t="s">
        <v>215</v>
      </c>
      <c r="C327" s="24" t="s">
        <v>84</v>
      </c>
      <c r="D327" s="25" t="s">
        <v>58</v>
      </c>
      <c r="E327" s="25" t="s">
        <v>56</v>
      </c>
      <c r="F327" s="8">
        <v>102</v>
      </c>
      <c r="G327" s="26">
        <v>0.11540509259259259</v>
      </c>
      <c r="H327" s="27">
        <f>+(J$1/G327)/24</f>
        <v>9.0261759101394059</v>
      </c>
      <c r="I327" s="28">
        <f>1/+H327/24</f>
        <v>4.6162037037037031E-3</v>
      </c>
      <c r="J327" s="28">
        <f>5*I327</f>
        <v>2.3081018518518515E-2</v>
      </c>
    </row>
    <row r="328" spans="1:10" ht="15" x14ac:dyDescent="0.25">
      <c r="A328" s="14">
        <v>325</v>
      </c>
      <c r="B328" s="11" t="s">
        <v>374</v>
      </c>
      <c r="C328" s="20" t="s">
        <v>111</v>
      </c>
      <c r="D328" s="21" t="s">
        <v>61</v>
      </c>
      <c r="E328" s="21" t="s">
        <v>56</v>
      </c>
      <c r="F328" s="7">
        <v>274</v>
      </c>
      <c r="G328" s="17">
        <v>0.11612268518518519</v>
      </c>
      <c r="H328" s="18">
        <f>+(J$1/G328)/24</f>
        <v>8.9703976876308182</v>
      </c>
      <c r="I328" s="19">
        <f>1/+H328/24</f>
        <v>4.6449074074074075E-3</v>
      </c>
      <c r="J328" s="19">
        <f>5*I328</f>
        <v>2.3224537037037037E-2</v>
      </c>
    </row>
    <row r="329" spans="1:10" ht="15" x14ac:dyDescent="0.25">
      <c r="A329" s="22">
        <v>326</v>
      </c>
      <c r="B329" s="23" t="s">
        <v>463</v>
      </c>
      <c r="C329" s="24" t="s">
        <v>18</v>
      </c>
      <c r="D329" s="25" t="s">
        <v>59</v>
      </c>
      <c r="E329" s="25" t="s">
        <v>57</v>
      </c>
      <c r="F329" s="8">
        <v>367</v>
      </c>
      <c r="G329" s="26">
        <v>0.11706018518518518</v>
      </c>
      <c r="H329" s="27">
        <f>+(J$1/G329)/24</f>
        <v>8.898556456397074</v>
      </c>
      <c r="I329" s="28">
        <f>1/+H329/24</f>
        <v>4.6824074074074068E-3</v>
      </c>
      <c r="J329" s="28">
        <f>5*I329</f>
        <v>2.3412037037037033E-2</v>
      </c>
    </row>
    <row r="330" spans="1:10" ht="15" x14ac:dyDescent="0.25">
      <c r="A330" s="14">
        <v>327</v>
      </c>
      <c r="B330" s="11" t="s">
        <v>305</v>
      </c>
      <c r="C330" s="20" t="s">
        <v>18</v>
      </c>
      <c r="D330" s="21" t="s">
        <v>12</v>
      </c>
      <c r="E330" s="21" t="s">
        <v>56</v>
      </c>
      <c r="F330" s="7">
        <v>199</v>
      </c>
      <c r="G330" s="17">
        <v>0.11707175925925926</v>
      </c>
      <c r="H330" s="18">
        <f>+(J$1/G330)/24</f>
        <v>8.8976767177459219</v>
      </c>
      <c r="I330" s="19">
        <f>1/+H330/24</f>
        <v>4.6828703703703702E-3</v>
      </c>
      <c r="J330" s="19">
        <f>5*I330</f>
        <v>2.3414351851851853E-2</v>
      </c>
    </row>
    <row r="331" spans="1:10" ht="15" x14ac:dyDescent="0.25">
      <c r="A331" s="22">
        <v>328</v>
      </c>
      <c r="B331" s="23" t="s">
        <v>420</v>
      </c>
      <c r="C331" s="24" t="s">
        <v>114</v>
      </c>
      <c r="D331" s="25" t="s">
        <v>58</v>
      </c>
      <c r="E331" s="25" t="s">
        <v>56</v>
      </c>
      <c r="F331" s="8">
        <v>324</v>
      </c>
      <c r="G331" s="26">
        <v>0.11894675925925925</v>
      </c>
      <c r="H331" s="27">
        <f>+(J$1/G331)/24</f>
        <v>8.7574194803931125</v>
      </c>
      <c r="I331" s="28">
        <f>1/+H331/24</f>
        <v>4.7578703703703698E-3</v>
      </c>
      <c r="J331" s="28">
        <f>5*I331</f>
        <v>2.378935185185185E-2</v>
      </c>
    </row>
    <row r="332" spans="1:10" ht="15" x14ac:dyDescent="0.25">
      <c r="A332" s="14">
        <v>329</v>
      </c>
      <c r="B332" s="11" t="s">
        <v>193</v>
      </c>
      <c r="C332" s="20" t="s">
        <v>79</v>
      </c>
      <c r="D332" s="21" t="s">
        <v>12</v>
      </c>
      <c r="E332" s="21" t="s">
        <v>57</v>
      </c>
      <c r="F332" s="7">
        <v>80</v>
      </c>
      <c r="G332" s="17">
        <v>0.12067129629629629</v>
      </c>
      <c r="H332" s="18">
        <f>+(J$1/G332)/24</f>
        <v>8.6322654901208526</v>
      </c>
      <c r="I332" s="19">
        <f>1/+H332/24</f>
        <v>4.8268518518518513E-3</v>
      </c>
      <c r="J332" s="19">
        <f>5*I332</f>
        <v>2.4134259259259258E-2</v>
      </c>
    </row>
    <row r="333" spans="1:10" ht="15" x14ac:dyDescent="0.25">
      <c r="A333" s="22">
        <v>330</v>
      </c>
      <c r="B333" s="23" t="s">
        <v>259</v>
      </c>
      <c r="C333" s="24" t="s">
        <v>18</v>
      </c>
      <c r="D333" s="25" t="s">
        <v>12</v>
      </c>
      <c r="E333" s="25" t="s">
        <v>57</v>
      </c>
      <c r="F333" s="8">
        <v>149</v>
      </c>
      <c r="G333" s="26">
        <v>0.12074074074074075</v>
      </c>
      <c r="H333" s="27">
        <f>+(Totaal!J$1/G333)/24</f>
        <v>8.6273006134969332</v>
      </c>
      <c r="I333" s="28">
        <f>1/+H333/24</f>
        <v>4.829629629629629E-3</v>
      </c>
      <c r="J333" s="28">
        <f>5*I333</f>
        <v>2.4148148148148144E-2</v>
      </c>
    </row>
    <row r="334" spans="1:10" ht="15" x14ac:dyDescent="0.25">
      <c r="A334" s="14">
        <v>331</v>
      </c>
      <c r="B334" s="11" t="s">
        <v>252</v>
      </c>
      <c r="C334" s="20" t="s">
        <v>18</v>
      </c>
      <c r="D334" s="21" t="s">
        <v>12</v>
      </c>
      <c r="E334" s="21" t="s">
        <v>57</v>
      </c>
      <c r="F334" s="7">
        <v>142</v>
      </c>
      <c r="G334" s="17">
        <v>0.1213773148148148</v>
      </c>
      <c r="H334" s="18">
        <f>+(J$1/G334)/24</f>
        <v>8.582053971583866</v>
      </c>
      <c r="I334" s="19">
        <f>1/+H334/24</f>
        <v>4.8550925925925923E-3</v>
      </c>
      <c r="J334" s="19">
        <f>5*I334</f>
        <v>2.427546296296296E-2</v>
      </c>
    </row>
    <row r="335" spans="1:10" ht="15" x14ac:dyDescent="0.25">
      <c r="A335" s="22">
        <v>332</v>
      </c>
      <c r="B335" s="23" t="s">
        <v>299</v>
      </c>
      <c r="C335" s="24" t="s">
        <v>18</v>
      </c>
      <c r="D335" s="25" t="s">
        <v>11</v>
      </c>
      <c r="E335" s="25" t="s">
        <v>56</v>
      </c>
      <c r="F335" s="8">
        <v>191</v>
      </c>
      <c r="G335" s="26">
        <v>0.13171296296296295</v>
      </c>
      <c r="H335" s="27">
        <f>+(J$1/G335)/24</f>
        <v>7.9086115992970134</v>
      </c>
      <c r="I335" s="28">
        <f>1/+H335/24</f>
        <v>5.268518518518517E-3</v>
      </c>
      <c r="J335" s="28">
        <f>5*I335</f>
        <v>2.6342592592592584E-2</v>
      </c>
    </row>
    <row r="336" spans="1:10" ht="15" x14ac:dyDescent="0.25">
      <c r="A336" s="14">
        <v>333</v>
      </c>
      <c r="B336" s="11" t="s">
        <v>407</v>
      </c>
      <c r="C336" s="20" t="s">
        <v>62</v>
      </c>
      <c r="D336" s="21" t="s">
        <v>61</v>
      </c>
      <c r="E336" s="21" t="s">
        <v>56</v>
      </c>
      <c r="F336" s="7">
        <v>309</v>
      </c>
      <c r="G336" s="17">
        <v>0.13207175925925926</v>
      </c>
      <c r="H336" s="18">
        <f>+(J$1/G336)/24</f>
        <v>7.8871264569275255</v>
      </c>
      <c r="I336" s="19">
        <f>1/+H336/24</f>
        <v>5.2828703703703709E-3</v>
      </c>
      <c r="J336" s="19">
        <f>5*I336</f>
        <v>2.6414351851851856E-2</v>
      </c>
    </row>
    <row r="337" spans="1:10" ht="15" x14ac:dyDescent="0.25">
      <c r="A337" s="22">
        <v>334</v>
      </c>
      <c r="B337" s="23" t="s">
        <v>196</v>
      </c>
      <c r="C337" s="24" t="s">
        <v>19</v>
      </c>
      <c r="D337" s="25" t="s">
        <v>58</v>
      </c>
      <c r="E337" s="25" t="s">
        <v>56</v>
      </c>
      <c r="F337" s="8">
        <v>83</v>
      </c>
      <c r="G337" s="26">
        <v>0.13239583333333335</v>
      </c>
      <c r="H337" s="27">
        <f>+(Totaal!J$1/G337)/24</f>
        <v>7.8678206136900073</v>
      </c>
      <c r="I337" s="28">
        <f>1/+H337/24</f>
        <v>5.2958333333333338E-3</v>
      </c>
      <c r="J337" s="28">
        <f>5*I337</f>
        <v>2.6479166666666668E-2</v>
      </c>
    </row>
    <row r="338" spans="1:10" ht="15" x14ac:dyDescent="0.25">
      <c r="A338" s="14">
        <v>335</v>
      </c>
      <c r="B338" s="11" t="s">
        <v>49</v>
      </c>
      <c r="C338" s="20" t="s">
        <v>20</v>
      </c>
      <c r="D338" s="21" t="s">
        <v>12</v>
      </c>
      <c r="E338" s="21" t="s">
        <v>56</v>
      </c>
      <c r="F338" s="7">
        <v>317</v>
      </c>
      <c r="G338" s="17">
        <v>0.1393287037037037</v>
      </c>
      <c r="H338" s="18">
        <f>+(Totaal!J$1/G338)/24</f>
        <v>7.4763249709254032</v>
      </c>
      <c r="I338" s="19">
        <f>1/+H338/24</f>
        <v>5.5731481481481474E-3</v>
      </c>
      <c r="J338" s="19">
        <f>5*I338</f>
        <v>2.7865740740740736E-2</v>
      </c>
    </row>
    <row r="367" spans="4:7" x14ac:dyDescent="0.2">
      <c r="D367" s="1"/>
      <c r="E367" s="1"/>
      <c r="F367" s="1"/>
      <c r="G367" s="1"/>
    </row>
    <row r="368" spans="4:7" x14ac:dyDescent="0.2">
      <c r="D368" s="1"/>
      <c r="E368" s="1"/>
      <c r="F368" s="1"/>
      <c r="G368" s="1"/>
    </row>
    <row r="369" spans="4:7" x14ac:dyDescent="0.2">
      <c r="D369" s="1"/>
      <c r="E369" s="1"/>
      <c r="F369" s="1"/>
      <c r="G369" s="1"/>
    </row>
    <row r="370" spans="4:7" x14ac:dyDescent="0.2">
      <c r="D370" s="1"/>
      <c r="E370" s="1"/>
      <c r="F370" s="1"/>
      <c r="G370" s="1"/>
    </row>
    <row r="371" spans="4:7" x14ac:dyDescent="0.2">
      <c r="D371" s="1"/>
      <c r="E371" s="1"/>
      <c r="F371" s="1"/>
      <c r="G371" s="1"/>
    </row>
    <row r="372" spans="4:7" x14ac:dyDescent="0.2">
      <c r="D372" s="1"/>
      <c r="E372" s="1"/>
      <c r="F372" s="1"/>
      <c r="G372" s="1"/>
    </row>
    <row r="373" spans="4:7" x14ac:dyDescent="0.2">
      <c r="D373" s="1"/>
      <c r="E373" s="1"/>
      <c r="F373" s="1"/>
      <c r="G373" s="1"/>
    </row>
    <row r="374" spans="4:7" x14ac:dyDescent="0.2">
      <c r="D374" s="1"/>
      <c r="E374" s="1"/>
      <c r="F374" s="1"/>
      <c r="G374" s="1"/>
    </row>
    <row r="375" spans="4:7" x14ac:dyDescent="0.2">
      <c r="D375" s="1"/>
      <c r="E375" s="1"/>
      <c r="F375" s="1"/>
      <c r="G375" s="1"/>
    </row>
    <row r="376" spans="4:7" x14ac:dyDescent="0.2">
      <c r="D376" s="1"/>
      <c r="E376" s="1"/>
      <c r="F376" s="1"/>
      <c r="G376" s="1"/>
    </row>
    <row r="377" spans="4:7" x14ac:dyDescent="0.2">
      <c r="D377" s="1"/>
      <c r="E377" s="1"/>
      <c r="F377" s="1"/>
      <c r="G377" s="1"/>
    </row>
  </sheetData>
  <sheetProtection selectLockedCells="1" autoFilter="0" selectUnlockedCells="1"/>
  <autoFilter ref="A3:J337" xr:uid="{90D47D49-227A-4601-ABB5-5C861205EAF2}"/>
  <sortState ref="B4:J338">
    <sortCondition ref="G4:G338"/>
    <sortCondition ref="B4:B338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7" workbookViewId="0">
      <selection activeCell="B38" sqref="B38:J38"/>
    </sheetView>
  </sheetViews>
  <sheetFormatPr defaultRowHeight="12.75" x14ac:dyDescent="0.2"/>
  <cols>
    <col min="1" max="1" width="11.28515625" style="5" bestFit="1" customWidth="1"/>
    <col min="2" max="2" width="26.140625" style="5" bestFit="1" customWidth="1"/>
    <col min="3" max="3" width="29.85546875" style="5" bestFit="1" customWidth="1"/>
    <col min="4" max="16384" width="9.140625" style="5"/>
  </cols>
  <sheetData>
    <row r="1" spans="1:11" ht="15" x14ac:dyDescent="0.25">
      <c r="A1" s="12" t="s">
        <v>479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2" t="s">
        <v>9</v>
      </c>
    </row>
    <row r="2" spans="1:11" ht="15" x14ac:dyDescent="0.25">
      <c r="A2" s="14">
        <v>1</v>
      </c>
      <c r="B2" s="11" t="s">
        <v>124</v>
      </c>
      <c r="C2" s="20" t="s">
        <v>62</v>
      </c>
      <c r="D2" s="21" t="s">
        <v>11</v>
      </c>
      <c r="E2" s="21" t="s">
        <v>56</v>
      </c>
      <c r="F2" s="7">
        <v>2</v>
      </c>
      <c r="G2" s="17"/>
      <c r="H2" s="18" t="e">
        <f>+(Totaal!J$1/G2)/24</f>
        <v>#DIV/0!</v>
      </c>
      <c r="I2" s="19" t="e">
        <f t="shared" ref="I2:I40" si="0">1/+H2/24</f>
        <v>#DIV/0!</v>
      </c>
      <c r="J2" s="19" t="e">
        <f t="shared" ref="J2:J40" si="1">5*I2</f>
        <v>#DIV/0!</v>
      </c>
    </row>
    <row r="3" spans="1:11" s="6" customFormat="1" ht="15" x14ac:dyDescent="0.25">
      <c r="A3" s="14">
        <v>2</v>
      </c>
      <c r="B3" s="11" t="s">
        <v>129</v>
      </c>
      <c r="C3" s="20" t="s">
        <v>23</v>
      </c>
      <c r="D3" s="21" t="s">
        <v>12</v>
      </c>
      <c r="E3" s="21" t="s">
        <v>56</v>
      </c>
      <c r="F3" s="7">
        <v>8</v>
      </c>
      <c r="G3" s="17"/>
      <c r="H3" s="18" t="e">
        <f>+(Totaal!J$1/G3)/24</f>
        <v>#DIV/0!</v>
      </c>
      <c r="I3" s="19" t="e">
        <f t="shared" si="0"/>
        <v>#DIV/0!</v>
      </c>
      <c r="J3" s="19" t="e">
        <f t="shared" si="1"/>
        <v>#DIV/0!</v>
      </c>
      <c r="K3" s="5"/>
    </row>
    <row r="4" spans="1:11" ht="15" x14ac:dyDescent="0.25">
      <c r="A4" s="14">
        <v>3</v>
      </c>
      <c r="B4" s="11" t="s">
        <v>136</v>
      </c>
      <c r="C4" s="20" t="s">
        <v>66</v>
      </c>
      <c r="D4" s="21" t="s">
        <v>11</v>
      </c>
      <c r="E4" s="21" t="s">
        <v>56</v>
      </c>
      <c r="F4" s="7">
        <v>17</v>
      </c>
      <c r="G4" s="17"/>
      <c r="H4" s="18" t="e">
        <f>+(Totaal!J$1/G4)/24</f>
        <v>#DIV/0!</v>
      </c>
      <c r="I4" s="19" t="e">
        <f t="shared" si="0"/>
        <v>#DIV/0!</v>
      </c>
      <c r="J4" s="19" t="e">
        <f t="shared" si="1"/>
        <v>#DIV/0!</v>
      </c>
    </row>
    <row r="5" spans="1:11" ht="15" x14ac:dyDescent="0.25">
      <c r="A5" s="14">
        <v>4</v>
      </c>
      <c r="B5" s="11" t="s">
        <v>148</v>
      </c>
      <c r="C5" s="20" t="s">
        <v>18</v>
      </c>
      <c r="D5" s="21" t="s">
        <v>59</v>
      </c>
      <c r="E5" s="21" t="s">
        <v>56</v>
      </c>
      <c r="F5" s="7">
        <v>29</v>
      </c>
      <c r="G5" s="17"/>
      <c r="H5" s="18" t="e">
        <f>+(Totaal!J$1/G5)/24</f>
        <v>#DIV/0!</v>
      </c>
      <c r="I5" s="19" t="e">
        <f t="shared" si="0"/>
        <v>#DIV/0!</v>
      </c>
      <c r="J5" s="19" t="e">
        <f t="shared" si="1"/>
        <v>#DIV/0!</v>
      </c>
    </row>
    <row r="6" spans="1:11" ht="15" x14ac:dyDescent="0.25">
      <c r="A6" s="14">
        <v>5</v>
      </c>
      <c r="B6" s="11" t="s">
        <v>149</v>
      </c>
      <c r="C6" s="20" t="s">
        <v>23</v>
      </c>
      <c r="D6" s="21" t="s">
        <v>12</v>
      </c>
      <c r="E6" s="21" t="s">
        <v>57</v>
      </c>
      <c r="F6" s="7">
        <v>30</v>
      </c>
      <c r="G6" s="17"/>
      <c r="H6" s="18" t="e">
        <f>+(Totaal!J$1/G6)/24</f>
        <v>#DIV/0!</v>
      </c>
      <c r="I6" s="19" t="e">
        <f t="shared" si="0"/>
        <v>#DIV/0!</v>
      </c>
      <c r="J6" s="19" t="e">
        <f t="shared" si="1"/>
        <v>#DIV/0!</v>
      </c>
    </row>
    <row r="7" spans="1:11" ht="15" x14ac:dyDescent="0.25">
      <c r="A7" s="14">
        <v>6</v>
      </c>
      <c r="B7" s="11" t="s">
        <v>156</v>
      </c>
      <c r="C7" s="20" t="s">
        <v>18</v>
      </c>
      <c r="D7" s="21" t="s">
        <v>12</v>
      </c>
      <c r="E7" s="21" t="s">
        <v>56</v>
      </c>
      <c r="F7" s="7">
        <v>37</v>
      </c>
      <c r="G7" s="17"/>
      <c r="H7" s="18" t="e">
        <f>+(Totaal!J$1/G7)/24</f>
        <v>#DIV/0!</v>
      </c>
      <c r="I7" s="19" t="e">
        <f t="shared" si="0"/>
        <v>#DIV/0!</v>
      </c>
      <c r="J7" s="19" t="e">
        <f t="shared" si="1"/>
        <v>#DIV/0!</v>
      </c>
    </row>
    <row r="8" spans="1:11" ht="15" x14ac:dyDescent="0.25">
      <c r="A8" s="14">
        <v>7</v>
      </c>
      <c r="B8" s="11" t="s">
        <v>158</v>
      </c>
      <c r="C8" s="20" t="s">
        <v>18</v>
      </c>
      <c r="D8" s="21" t="s">
        <v>59</v>
      </c>
      <c r="E8" s="21" t="s">
        <v>56</v>
      </c>
      <c r="F8" s="7">
        <v>38</v>
      </c>
      <c r="G8" s="17"/>
      <c r="H8" s="18" t="e">
        <f>+(Totaal!J$1/G8)/24</f>
        <v>#DIV/0!</v>
      </c>
      <c r="I8" s="19" t="e">
        <f t="shared" si="0"/>
        <v>#DIV/0!</v>
      </c>
      <c r="J8" s="19" t="e">
        <f t="shared" si="1"/>
        <v>#DIV/0!</v>
      </c>
    </row>
    <row r="9" spans="1:11" ht="15" x14ac:dyDescent="0.25">
      <c r="A9" s="14">
        <v>8</v>
      </c>
      <c r="B9" s="11" t="s">
        <v>25</v>
      </c>
      <c r="C9" s="20" t="s">
        <v>13</v>
      </c>
      <c r="D9" s="21" t="s">
        <v>11</v>
      </c>
      <c r="E9" s="21" t="s">
        <v>56</v>
      </c>
      <c r="F9" s="7">
        <v>44</v>
      </c>
      <c r="G9" s="17"/>
      <c r="H9" s="18" t="e">
        <f>+(Totaal!J$1/G9)/24</f>
        <v>#DIV/0!</v>
      </c>
      <c r="I9" s="19" t="e">
        <f t="shared" si="0"/>
        <v>#DIV/0!</v>
      </c>
      <c r="J9" s="19" t="e">
        <f t="shared" si="1"/>
        <v>#DIV/0!</v>
      </c>
    </row>
    <row r="10" spans="1:11" ht="15" x14ac:dyDescent="0.25">
      <c r="A10" s="14">
        <v>9</v>
      </c>
      <c r="B10" s="11" t="s">
        <v>168</v>
      </c>
      <c r="C10" s="20" t="s">
        <v>18</v>
      </c>
      <c r="D10" s="21" t="s">
        <v>11</v>
      </c>
      <c r="E10" s="21" t="s">
        <v>56</v>
      </c>
      <c r="F10" s="7">
        <v>50</v>
      </c>
      <c r="G10" s="17"/>
      <c r="H10" s="18" t="e">
        <f>+(Totaal!J$1/G10)/24</f>
        <v>#DIV/0!</v>
      </c>
      <c r="I10" s="19" t="e">
        <f t="shared" si="0"/>
        <v>#DIV/0!</v>
      </c>
      <c r="J10" s="19" t="e">
        <f t="shared" si="1"/>
        <v>#DIV/0!</v>
      </c>
    </row>
    <row r="11" spans="1:11" ht="15" x14ac:dyDescent="0.25">
      <c r="A11" s="14">
        <v>10</v>
      </c>
      <c r="B11" s="11" t="s">
        <v>186</v>
      </c>
      <c r="C11" s="20" t="s">
        <v>77</v>
      </c>
      <c r="D11" s="21" t="s">
        <v>12</v>
      </c>
      <c r="E11" s="21" t="s">
        <v>56</v>
      </c>
      <c r="F11" s="7">
        <v>72</v>
      </c>
      <c r="G11" s="17"/>
      <c r="H11" s="18" t="e">
        <f>+(Totaal!J$1/G11)/24</f>
        <v>#DIV/0!</v>
      </c>
      <c r="I11" s="19" t="e">
        <f t="shared" si="0"/>
        <v>#DIV/0!</v>
      </c>
      <c r="J11" s="19" t="e">
        <f t="shared" si="1"/>
        <v>#DIV/0!</v>
      </c>
    </row>
    <row r="12" spans="1:11" ht="15" x14ac:dyDescent="0.25">
      <c r="A12" s="14">
        <v>11</v>
      </c>
      <c r="B12" s="11" t="s">
        <v>201</v>
      </c>
      <c r="C12" s="20" t="s">
        <v>20</v>
      </c>
      <c r="D12" s="21" t="s">
        <v>58</v>
      </c>
      <c r="E12" s="21" t="s">
        <v>56</v>
      </c>
      <c r="F12" s="7">
        <v>88</v>
      </c>
      <c r="G12" s="17"/>
      <c r="H12" s="18" t="e">
        <f>+(Totaal!J$1/G12)/24</f>
        <v>#DIV/0!</v>
      </c>
      <c r="I12" s="19" t="e">
        <f t="shared" si="0"/>
        <v>#DIV/0!</v>
      </c>
      <c r="J12" s="19" t="e">
        <f t="shared" si="1"/>
        <v>#DIV/0!</v>
      </c>
    </row>
    <row r="13" spans="1:11" ht="15" x14ac:dyDescent="0.25">
      <c r="A13" s="14">
        <v>12</v>
      </c>
      <c r="B13" s="11" t="s">
        <v>214</v>
      </c>
      <c r="C13" s="20" t="s">
        <v>23</v>
      </c>
      <c r="D13" s="21" t="s">
        <v>59</v>
      </c>
      <c r="E13" s="21" t="s">
        <v>56</v>
      </c>
      <c r="F13" s="7">
        <v>101</v>
      </c>
      <c r="G13" s="17"/>
      <c r="H13" s="18" t="e">
        <f>+(Totaal!J$1/G13)/24</f>
        <v>#DIV/0!</v>
      </c>
      <c r="I13" s="19" t="e">
        <f t="shared" si="0"/>
        <v>#DIV/0!</v>
      </c>
      <c r="J13" s="19" t="e">
        <f t="shared" si="1"/>
        <v>#DIV/0!</v>
      </c>
    </row>
    <row r="14" spans="1:11" ht="15" x14ac:dyDescent="0.25">
      <c r="A14" s="14">
        <v>13</v>
      </c>
      <c r="B14" s="11" t="s">
        <v>238</v>
      </c>
      <c r="C14" s="20" t="s">
        <v>18</v>
      </c>
      <c r="D14" s="21" t="s">
        <v>59</v>
      </c>
      <c r="E14" s="21" t="s">
        <v>56</v>
      </c>
      <c r="F14" s="7">
        <v>128</v>
      </c>
      <c r="G14" s="17"/>
      <c r="H14" s="18" t="e">
        <f>+(Totaal!J$1/G14)/24</f>
        <v>#DIV/0!</v>
      </c>
      <c r="I14" s="19" t="e">
        <f t="shared" si="0"/>
        <v>#DIV/0!</v>
      </c>
      <c r="J14" s="19" t="e">
        <f t="shared" si="1"/>
        <v>#DIV/0!</v>
      </c>
    </row>
    <row r="15" spans="1:11" ht="15" x14ac:dyDescent="0.25">
      <c r="A15" s="14">
        <v>14</v>
      </c>
      <c r="B15" s="11" t="s">
        <v>34</v>
      </c>
      <c r="C15" s="20" t="s">
        <v>66</v>
      </c>
      <c r="D15" s="21" t="s">
        <v>12</v>
      </c>
      <c r="E15" s="21" t="s">
        <v>56</v>
      </c>
      <c r="F15" s="7">
        <v>131</v>
      </c>
      <c r="G15" s="17"/>
      <c r="H15" s="18" t="e">
        <f>+(Totaal!J$1/G15)/24</f>
        <v>#DIV/0!</v>
      </c>
      <c r="I15" s="19" t="e">
        <f t="shared" si="0"/>
        <v>#DIV/0!</v>
      </c>
      <c r="J15" s="19" t="e">
        <f t="shared" si="1"/>
        <v>#DIV/0!</v>
      </c>
    </row>
    <row r="16" spans="1:11" ht="15" x14ac:dyDescent="0.25">
      <c r="A16" s="14">
        <v>15</v>
      </c>
      <c r="B16" s="11" t="s">
        <v>263</v>
      </c>
      <c r="C16" s="20" t="s">
        <v>21</v>
      </c>
      <c r="D16" s="21" t="s">
        <v>58</v>
      </c>
      <c r="E16" s="21" t="s">
        <v>56</v>
      </c>
      <c r="F16" s="7">
        <v>153</v>
      </c>
      <c r="G16" s="17"/>
      <c r="H16" s="18" t="e">
        <f>+(Totaal!J$1/G16)/24</f>
        <v>#DIV/0!</v>
      </c>
      <c r="I16" s="19" t="e">
        <f t="shared" si="0"/>
        <v>#DIV/0!</v>
      </c>
      <c r="J16" s="19" t="e">
        <f t="shared" si="1"/>
        <v>#DIV/0!</v>
      </c>
    </row>
    <row r="17" spans="1:10" ht="15" x14ac:dyDescent="0.25">
      <c r="A17" s="14">
        <v>16</v>
      </c>
      <c r="B17" s="11" t="s">
        <v>473</v>
      </c>
      <c r="C17" s="20"/>
      <c r="D17" s="21"/>
      <c r="E17" s="21" t="s">
        <v>56</v>
      </c>
      <c r="F17" s="7">
        <v>20</v>
      </c>
      <c r="G17" s="17"/>
      <c r="H17" s="18" t="e">
        <f>+(Totaal!J$1/G17)/24</f>
        <v>#DIV/0!</v>
      </c>
      <c r="I17" s="19" t="e">
        <f t="shared" si="0"/>
        <v>#DIV/0!</v>
      </c>
      <c r="J17" s="19" t="e">
        <f t="shared" si="1"/>
        <v>#DIV/0!</v>
      </c>
    </row>
    <row r="18" spans="1:10" ht="15" x14ac:dyDescent="0.25">
      <c r="A18" s="14">
        <v>17</v>
      </c>
      <c r="B18" s="11" t="s">
        <v>271</v>
      </c>
      <c r="C18" s="20" t="s">
        <v>66</v>
      </c>
      <c r="D18" s="21" t="s">
        <v>11</v>
      </c>
      <c r="E18" s="21" t="s">
        <v>57</v>
      </c>
      <c r="F18" s="7">
        <v>162</v>
      </c>
      <c r="G18" s="17"/>
      <c r="H18" s="18" t="e">
        <f>+(Totaal!J$1/G18)/24</f>
        <v>#DIV/0!</v>
      </c>
      <c r="I18" s="19" t="e">
        <f t="shared" si="0"/>
        <v>#DIV/0!</v>
      </c>
      <c r="J18" s="19" t="e">
        <f t="shared" si="1"/>
        <v>#DIV/0!</v>
      </c>
    </row>
    <row r="19" spans="1:10" ht="15" x14ac:dyDescent="0.25">
      <c r="A19" s="14">
        <v>18</v>
      </c>
      <c r="B19" s="11" t="s">
        <v>273</v>
      </c>
      <c r="C19" s="20" t="s">
        <v>13</v>
      </c>
      <c r="D19" s="21" t="s">
        <v>59</v>
      </c>
      <c r="E19" s="21" t="s">
        <v>57</v>
      </c>
      <c r="F19" s="7">
        <v>164</v>
      </c>
      <c r="G19" s="17"/>
      <c r="H19" s="18" t="e">
        <f>+(Totaal!J$1/G19)/24</f>
        <v>#DIV/0!</v>
      </c>
      <c r="I19" s="19" t="e">
        <f t="shared" si="0"/>
        <v>#DIV/0!</v>
      </c>
      <c r="J19" s="19" t="e">
        <f t="shared" si="1"/>
        <v>#DIV/0!</v>
      </c>
    </row>
    <row r="20" spans="1:10" ht="15" x14ac:dyDescent="0.25">
      <c r="A20" s="14">
        <v>19</v>
      </c>
      <c r="B20" s="11" t="s">
        <v>287</v>
      </c>
      <c r="C20" s="20" t="s">
        <v>18</v>
      </c>
      <c r="D20" s="21" t="s">
        <v>12</v>
      </c>
      <c r="E20" s="21" t="s">
        <v>56</v>
      </c>
      <c r="F20" s="7">
        <v>178</v>
      </c>
      <c r="G20" s="17"/>
      <c r="H20" s="18" t="e">
        <f>+(Totaal!J$1/G20)/24</f>
        <v>#DIV/0!</v>
      </c>
      <c r="I20" s="19" t="e">
        <f t="shared" si="0"/>
        <v>#DIV/0!</v>
      </c>
      <c r="J20" s="19" t="e">
        <f t="shared" si="1"/>
        <v>#DIV/0!</v>
      </c>
    </row>
    <row r="21" spans="1:10" ht="15" x14ac:dyDescent="0.25">
      <c r="A21" s="14">
        <v>20</v>
      </c>
      <c r="B21" s="11" t="s">
        <v>291</v>
      </c>
      <c r="C21" s="20" t="s">
        <v>13</v>
      </c>
      <c r="D21" s="21" t="s">
        <v>58</v>
      </c>
      <c r="E21" s="21" t="s">
        <v>56</v>
      </c>
      <c r="F21" s="7">
        <v>182</v>
      </c>
      <c r="G21" s="17"/>
      <c r="H21" s="18" t="e">
        <f>+(Totaal!J$1/G21)/24</f>
        <v>#DIV/0!</v>
      </c>
      <c r="I21" s="19" t="e">
        <f t="shared" si="0"/>
        <v>#DIV/0!</v>
      </c>
      <c r="J21" s="19" t="e">
        <f t="shared" si="1"/>
        <v>#DIV/0!</v>
      </c>
    </row>
    <row r="22" spans="1:10" ht="15" x14ac:dyDescent="0.25">
      <c r="A22" s="14">
        <v>21</v>
      </c>
      <c r="B22" s="11" t="s">
        <v>293</v>
      </c>
      <c r="C22" s="20" t="s">
        <v>62</v>
      </c>
      <c r="D22" s="21" t="s">
        <v>58</v>
      </c>
      <c r="E22" s="21" t="s">
        <v>57</v>
      </c>
      <c r="F22" s="7">
        <v>184</v>
      </c>
      <c r="G22" s="17"/>
      <c r="H22" s="18" t="e">
        <f>+(Totaal!J$1/G22)/24</f>
        <v>#DIV/0!</v>
      </c>
      <c r="I22" s="19" t="e">
        <f t="shared" si="0"/>
        <v>#DIV/0!</v>
      </c>
      <c r="J22" s="19" t="e">
        <f t="shared" si="1"/>
        <v>#DIV/0!</v>
      </c>
    </row>
    <row r="23" spans="1:10" ht="15" x14ac:dyDescent="0.25">
      <c r="A23" s="14">
        <v>22</v>
      </c>
      <c r="B23" s="11" t="s">
        <v>296</v>
      </c>
      <c r="C23" s="20" t="s">
        <v>26</v>
      </c>
      <c r="D23" s="21" t="s">
        <v>11</v>
      </c>
      <c r="E23" s="21" t="s">
        <v>56</v>
      </c>
      <c r="F23" s="7">
        <v>187</v>
      </c>
      <c r="G23" s="17"/>
      <c r="H23" s="18" t="e">
        <f>+(Totaal!J$1/G23)/24</f>
        <v>#DIV/0!</v>
      </c>
      <c r="I23" s="19" t="e">
        <f t="shared" si="0"/>
        <v>#DIV/0!</v>
      </c>
      <c r="J23" s="19" t="e">
        <f t="shared" si="1"/>
        <v>#DIV/0!</v>
      </c>
    </row>
    <row r="24" spans="1:10" ht="15" x14ac:dyDescent="0.25">
      <c r="A24" s="14">
        <v>23</v>
      </c>
      <c r="B24" s="11" t="s">
        <v>298</v>
      </c>
      <c r="C24" s="20" t="s">
        <v>18</v>
      </c>
      <c r="D24" s="21" t="s">
        <v>11</v>
      </c>
      <c r="E24" s="21" t="s">
        <v>56</v>
      </c>
      <c r="F24" s="7">
        <v>189</v>
      </c>
      <c r="G24" s="17"/>
      <c r="H24" s="18" t="e">
        <f>+(Totaal!J$1/G24)/24</f>
        <v>#DIV/0!</v>
      </c>
      <c r="I24" s="19" t="e">
        <f t="shared" si="0"/>
        <v>#DIV/0!</v>
      </c>
      <c r="J24" s="19" t="e">
        <f t="shared" si="1"/>
        <v>#DIV/0!</v>
      </c>
    </row>
    <row r="25" spans="1:10" ht="15" x14ac:dyDescent="0.25">
      <c r="A25" s="14">
        <v>24</v>
      </c>
      <c r="B25" s="11" t="s">
        <v>313</v>
      </c>
      <c r="C25" s="20" t="s">
        <v>19</v>
      </c>
      <c r="D25" s="21" t="s">
        <v>12</v>
      </c>
      <c r="E25" s="21" t="s">
        <v>56</v>
      </c>
      <c r="F25" s="7">
        <v>206</v>
      </c>
      <c r="G25" s="17"/>
      <c r="H25" s="18" t="e">
        <f>+(Totaal!J$1/G25)/24</f>
        <v>#DIV/0!</v>
      </c>
      <c r="I25" s="19" t="e">
        <f t="shared" si="0"/>
        <v>#DIV/0!</v>
      </c>
      <c r="J25" s="19" t="e">
        <f t="shared" si="1"/>
        <v>#DIV/0!</v>
      </c>
    </row>
    <row r="26" spans="1:10" ht="15" x14ac:dyDescent="0.25">
      <c r="A26" s="14">
        <v>25</v>
      </c>
      <c r="B26" s="11" t="s">
        <v>315</v>
      </c>
      <c r="C26" s="20" t="s">
        <v>62</v>
      </c>
      <c r="D26" s="21" t="s">
        <v>58</v>
      </c>
      <c r="E26" s="21" t="s">
        <v>56</v>
      </c>
      <c r="F26" s="7">
        <v>208</v>
      </c>
      <c r="G26" s="17"/>
      <c r="H26" s="18" t="e">
        <f>+(Totaal!J$1/G26)/24</f>
        <v>#DIV/0!</v>
      </c>
      <c r="I26" s="19" t="e">
        <f t="shared" si="0"/>
        <v>#DIV/0!</v>
      </c>
      <c r="J26" s="19" t="e">
        <f t="shared" si="1"/>
        <v>#DIV/0!</v>
      </c>
    </row>
    <row r="27" spans="1:10" ht="15" x14ac:dyDescent="0.25">
      <c r="A27" s="14">
        <v>26</v>
      </c>
      <c r="B27" s="11" t="s">
        <v>323</v>
      </c>
      <c r="C27" s="20" t="s">
        <v>62</v>
      </c>
      <c r="D27" s="21" t="s">
        <v>58</v>
      </c>
      <c r="E27" s="21" t="s">
        <v>56</v>
      </c>
      <c r="F27" s="7">
        <v>218</v>
      </c>
      <c r="G27" s="17"/>
      <c r="H27" s="18" t="e">
        <f>+(Totaal!J$1/G27)/24</f>
        <v>#DIV/0!</v>
      </c>
      <c r="I27" s="19" t="e">
        <f t="shared" si="0"/>
        <v>#DIV/0!</v>
      </c>
      <c r="J27" s="19" t="e">
        <f t="shared" si="1"/>
        <v>#DIV/0!</v>
      </c>
    </row>
    <row r="28" spans="1:10" ht="15" x14ac:dyDescent="0.25">
      <c r="A28" s="14">
        <v>27</v>
      </c>
      <c r="B28" s="11" t="s">
        <v>476</v>
      </c>
      <c r="C28" s="20"/>
      <c r="D28" s="21"/>
      <c r="E28" s="21" t="s">
        <v>56</v>
      </c>
      <c r="F28" s="7">
        <v>249</v>
      </c>
      <c r="G28" s="17"/>
      <c r="H28" s="18" t="e">
        <f>+(Totaal!J$1/G28)/24</f>
        <v>#DIV/0!</v>
      </c>
      <c r="I28" s="19" t="e">
        <f t="shared" si="0"/>
        <v>#DIV/0!</v>
      </c>
      <c r="J28" s="19" t="e">
        <f t="shared" si="1"/>
        <v>#DIV/0!</v>
      </c>
    </row>
    <row r="29" spans="1:10" ht="15" x14ac:dyDescent="0.25">
      <c r="A29" s="14">
        <v>28</v>
      </c>
      <c r="B29" s="11" t="s">
        <v>48</v>
      </c>
      <c r="C29" s="20" t="s">
        <v>13</v>
      </c>
      <c r="D29" s="21" t="s">
        <v>11</v>
      </c>
      <c r="E29" s="21" t="s">
        <v>56</v>
      </c>
      <c r="F29" s="7">
        <v>284</v>
      </c>
      <c r="G29" s="17"/>
      <c r="H29" s="18" t="e">
        <f>+(Totaal!J$1/G29)/24</f>
        <v>#DIV/0!</v>
      </c>
      <c r="I29" s="19" t="e">
        <f t="shared" si="0"/>
        <v>#DIV/0!</v>
      </c>
      <c r="J29" s="19" t="e">
        <f t="shared" si="1"/>
        <v>#DIV/0!</v>
      </c>
    </row>
    <row r="30" spans="1:10" ht="15" x14ac:dyDescent="0.25">
      <c r="A30" s="14">
        <v>29</v>
      </c>
      <c r="B30" s="11" t="s">
        <v>390</v>
      </c>
      <c r="C30" s="20" t="s">
        <v>24</v>
      </c>
      <c r="D30" s="21" t="s">
        <v>59</v>
      </c>
      <c r="E30" s="21" t="s">
        <v>57</v>
      </c>
      <c r="F30" s="7">
        <v>293</v>
      </c>
      <c r="G30" s="17"/>
      <c r="H30" s="18" t="e">
        <f>+(Totaal!J$1/G30)/24</f>
        <v>#DIV/0!</v>
      </c>
      <c r="I30" s="19" t="e">
        <f t="shared" si="0"/>
        <v>#DIV/0!</v>
      </c>
      <c r="J30" s="19" t="e">
        <f t="shared" si="1"/>
        <v>#DIV/0!</v>
      </c>
    </row>
    <row r="31" spans="1:10" ht="15" x14ac:dyDescent="0.25">
      <c r="A31" s="14">
        <v>30</v>
      </c>
      <c r="B31" s="11" t="s">
        <v>399</v>
      </c>
      <c r="C31" s="20" t="s">
        <v>13</v>
      </c>
      <c r="D31" s="21" t="s">
        <v>12</v>
      </c>
      <c r="E31" s="21" t="s">
        <v>56</v>
      </c>
      <c r="F31" s="7">
        <v>302</v>
      </c>
      <c r="G31" s="17"/>
      <c r="H31" s="18" t="e">
        <f>+(Totaal!J$1/G31)/24</f>
        <v>#DIV/0!</v>
      </c>
      <c r="I31" s="19" t="e">
        <f t="shared" si="0"/>
        <v>#DIV/0!</v>
      </c>
      <c r="J31" s="19" t="e">
        <f t="shared" si="1"/>
        <v>#DIV/0!</v>
      </c>
    </row>
    <row r="32" spans="1:10" ht="15" x14ac:dyDescent="0.25">
      <c r="A32" s="14">
        <v>31</v>
      </c>
      <c r="B32" s="11" t="s">
        <v>411</v>
      </c>
      <c r="C32" s="20" t="s">
        <v>62</v>
      </c>
      <c r="D32" s="21" t="s">
        <v>12</v>
      </c>
      <c r="E32" s="21" t="s">
        <v>56</v>
      </c>
      <c r="F32" s="7">
        <v>313</v>
      </c>
      <c r="G32" s="17"/>
      <c r="H32" s="18" t="e">
        <f>+(Totaal!J$1/G32)/24</f>
        <v>#DIV/0!</v>
      </c>
      <c r="I32" s="19" t="e">
        <f t="shared" si="0"/>
        <v>#DIV/0!</v>
      </c>
      <c r="J32" s="19" t="e">
        <f t="shared" si="1"/>
        <v>#DIV/0!</v>
      </c>
    </row>
    <row r="33" spans="1:10" ht="15" x14ac:dyDescent="0.25">
      <c r="A33" s="14">
        <v>32</v>
      </c>
      <c r="B33" s="11" t="s">
        <v>412</v>
      </c>
      <c r="C33" s="20" t="s">
        <v>20</v>
      </c>
      <c r="D33" s="21" t="s">
        <v>59</v>
      </c>
      <c r="E33" s="21" t="s">
        <v>56</v>
      </c>
      <c r="F33" s="7">
        <v>314</v>
      </c>
      <c r="G33" s="17"/>
      <c r="H33" s="18" t="e">
        <f>+(Totaal!J$1/G33)/24</f>
        <v>#DIV/0!</v>
      </c>
      <c r="I33" s="19" t="e">
        <f t="shared" si="0"/>
        <v>#DIV/0!</v>
      </c>
      <c r="J33" s="19" t="e">
        <f t="shared" si="1"/>
        <v>#DIV/0!</v>
      </c>
    </row>
    <row r="34" spans="1:10" ht="15" x14ac:dyDescent="0.25">
      <c r="A34" s="14">
        <v>33</v>
      </c>
      <c r="B34" s="11" t="s">
        <v>439</v>
      </c>
      <c r="C34" s="20" t="s">
        <v>24</v>
      </c>
      <c r="D34" s="21" t="s">
        <v>59</v>
      </c>
      <c r="E34" s="21" t="s">
        <v>56</v>
      </c>
      <c r="F34" s="7">
        <v>341</v>
      </c>
      <c r="G34" s="17"/>
      <c r="H34" s="18" t="e">
        <f>+(Totaal!J$1/G34)/24</f>
        <v>#DIV/0!</v>
      </c>
      <c r="I34" s="19" t="e">
        <f t="shared" si="0"/>
        <v>#DIV/0!</v>
      </c>
      <c r="J34" s="19" t="e">
        <f t="shared" si="1"/>
        <v>#DIV/0!</v>
      </c>
    </row>
    <row r="35" spans="1:10" ht="15" x14ac:dyDescent="0.25">
      <c r="A35" s="14">
        <v>34</v>
      </c>
      <c r="B35" s="11" t="s">
        <v>50</v>
      </c>
      <c r="C35" s="20" t="s">
        <v>18</v>
      </c>
      <c r="D35" s="21" t="s">
        <v>59</v>
      </c>
      <c r="E35" s="21" t="s">
        <v>15</v>
      </c>
      <c r="F35" s="7">
        <v>79</v>
      </c>
      <c r="G35" s="17"/>
      <c r="H35" s="18" t="e">
        <f>+(Totaal!J$1/G35)/24</f>
        <v>#DIV/0!</v>
      </c>
      <c r="I35" s="19" t="e">
        <f t="shared" si="0"/>
        <v>#DIV/0!</v>
      </c>
      <c r="J35" s="19" t="e">
        <f t="shared" si="1"/>
        <v>#DIV/0!</v>
      </c>
    </row>
    <row r="36" spans="1:10" ht="15" x14ac:dyDescent="0.25">
      <c r="A36" s="14">
        <v>35</v>
      </c>
      <c r="B36" s="11" t="s">
        <v>445</v>
      </c>
      <c r="C36" s="20" t="s">
        <v>24</v>
      </c>
      <c r="D36" s="21" t="s">
        <v>59</v>
      </c>
      <c r="E36" s="21" t="s">
        <v>56</v>
      </c>
      <c r="F36" s="7">
        <v>347</v>
      </c>
      <c r="G36" s="17"/>
      <c r="H36" s="18" t="e">
        <f>+(Totaal!J$1/G36)/24</f>
        <v>#DIV/0!</v>
      </c>
      <c r="I36" s="19" t="e">
        <f t="shared" si="0"/>
        <v>#DIV/0!</v>
      </c>
      <c r="J36" s="19" t="e">
        <f t="shared" si="1"/>
        <v>#DIV/0!</v>
      </c>
    </row>
    <row r="37" spans="1:10" ht="15" x14ac:dyDescent="0.25">
      <c r="A37" s="14">
        <v>36</v>
      </c>
      <c r="B37" s="11" t="s">
        <v>51</v>
      </c>
      <c r="C37" s="20" t="s">
        <v>13</v>
      </c>
      <c r="D37" s="21" t="s">
        <v>10</v>
      </c>
      <c r="E37" s="21" t="s">
        <v>56</v>
      </c>
      <c r="F37" s="7">
        <v>360</v>
      </c>
      <c r="G37" s="17"/>
      <c r="H37" s="18" t="e">
        <f>+(Totaal!J$1/G37)/24</f>
        <v>#DIV/0!</v>
      </c>
      <c r="I37" s="19" t="e">
        <f t="shared" si="0"/>
        <v>#DIV/0!</v>
      </c>
      <c r="J37" s="19" t="e">
        <f t="shared" si="1"/>
        <v>#DIV/0!</v>
      </c>
    </row>
    <row r="38" spans="1:10" ht="15" x14ac:dyDescent="0.25">
      <c r="A38" s="14">
        <v>37</v>
      </c>
      <c r="B38" s="11" t="s">
        <v>461</v>
      </c>
      <c r="C38" s="20" t="s">
        <v>13</v>
      </c>
      <c r="D38" s="21" t="s">
        <v>58</v>
      </c>
      <c r="E38" s="21" t="s">
        <v>56</v>
      </c>
      <c r="F38" s="7">
        <v>365</v>
      </c>
      <c r="G38" s="17"/>
      <c r="H38" s="18" t="e">
        <f>+(Totaal!J$1/G38)/24</f>
        <v>#DIV/0!</v>
      </c>
      <c r="I38" s="19" t="e">
        <f t="shared" si="0"/>
        <v>#DIV/0!</v>
      </c>
      <c r="J38" s="19" t="e">
        <f t="shared" si="1"/>
        <v>#DIV/0!</v>
      </c>
    </row>
    <row r="39" spans="1:10" ht="15" x14ac:dyDescent="0.25">
      <c r="A39" s="14">
        <v>38</v>
      </c>
      <c r="B39" s="11" t="s">
        <v>462</v>
      </c>
      <c r="C39" s="20" t="s">
        <v>18</v>
      </c>
      <c r="D39" s="21" t="s">
        <v>59</v>
      </c>
      <c r="E39" s="21" t="s">
        <v>56</v>
      </c>
      <c r="F39" s="7">
        <v>366</v>
      </c>
      <c r="G39" s="17"/>
      <c r="H39" s="18" t="e">
        <f>+(Totaal!J$1/G39)/24</f>
        <v>#DIV/0!</v>
      </c>
      <c r="I39" s="19" t="e">
        <f t="shared" si="0"/>
        <v>#DIV/0!</v>
      </c>
      <c r="J39" s="19" t="e">
        <f t="shared" si="1"/>
        <v>#DIV/0!</v>
      </c>
    </row>
    <row r="40" spans="1:10" ht="15" x14ac:dyDescent="0.25">
      <c r="A40" s="14">
        <v>39</v>
      </c>
      <c r="B40" s="11" t="s">
        <v>469</v>
      </c>
      <c r="C40" s="20" t="s">
        <v>18</v>
      </c>
      <c r="D40" s="21" t="s">
        <v>59</v>
      </c>
      <c r="E40" s="21" t="s">
        <v>56</v>
      </c>
      <c r="F40" s="7">
        <v>387</v>
      </c>
      <c r="G40" s="17"/>
      <c r="H40" s="18" t="e">
        <f>+(Totaal!J$1/G40)/24</f>
        <v>#DIV/0!</v>
      </c>
      <c r="I40" s="19" t="e">
        <f t="shared" si="0"/>
        <v>#DIV/0!</v>
      </c>
      <c r="J40" s="19" t="e">
        <f t="shared" si="1"/>
        <v>#DIV/0!</v>
      </c>
    </row>
  </sheetData>
  <sortState ref="B2:J33">
    <sortCondition ref="F2:F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3C30-CC2B-40A4-AB69-12B01EBD655D}">
  <dimension ref="A1:J35"/>
  <sheetViews>
    <sheetView workbookViewId="0">
      <selection sqref="A1:J35"/>
    </sheetView>
  </sheetViews>
  <sheetFormatPr defaultRowHeight="12.75" x14ac:dyDescent="0.2"/>
  <cols>
    <col min="2" max="2" width="24.5703125" bestFit="1" customWidth="1"/>
    <col min="3" max="3" width="31.42578125" bestFit="1" customWidth="1"/>
    <col min="4" max="10" width="10.7109375" customWidth="1"/>
  </cols>
  <sheetData>
    <row r="1" spans="1:10" ht="25.5" x14ac:dyDescent="0.35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29">
        <v>25</v>
      </c>
    </row>
    <row r="2" spans="1:10" ht="14.25" x14ac:dyDescent="0.2">
      <c r="A2" s="2"/>
      <c r="B2" s="2"/>
      <c r="C2" s="2"/>
      <c r="D2" s="3"/>
      <c r="E2" s="3"/>
      <c r="F2" s="3"/>
      <c r="G2" s="3"/>
      <c r="H2" s="2"/>
      <c r="I2" s="2"/>
      <c r="J2" s="2"/>
    </row>
    <row r="3" spans="1:10" ht="15" x14ac:dyDescent="0.25">
      <c r="A3" s="30" t="s">
        <v>0</v>
      </c>
      <c r="B3" s="30" t="s">
        <v>1</v>
      </c>
      <c r="C3" s="30" t="s">
        <v>2</v>
      </c>
      <c r="D3" s="31" t="s">
        <v>3</v>
      </c>
      <c r="E3" s="31" t="s">
        <v>4</v>
      </c>
      <c r="F3" s="31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15" x14ac:dyDescent="0.25">
      <c r="A4" s="14">
        <v>1</v>
      </c>
      <c r="B4" s="11" t="s">
        <v>455</v>
      </c>
      <c r="C4" s="32" t="s">
        <v>122</v>
      </c>
      <c r="D4" s="33" t="s">
        <v>58</v>
      </c>
      <c r="E4" s="33" t="s">
        <v>56</v>
      </c>
      <c r="F4" s="7">
        <v>357</v>
      </c>
      <c r="G4" s="17">
        <v>7.6111111111111115E-2</v>
      </c>
      <c r="H4" s="18">
        <v>13.686131386861312</v>
      </c>
      <c r="I4" s="19">
        <v>3.0444444444444447E-3</v>
      </c>
      <c r="J4" s="19">
        <v>1.5222222222222224E-2</v>
      </c>
    </row>
    <row r="5" spans="1:10" ht="15" x14ac:dyDescent="0.25">
      <c r="A5" s="22">
        <v>2</v>
      </c>
      <c r="B5" s="23" t="s">
        <v>405</v>
      </c>
      <c r="C5" s="24" t="s">
        <v>62</v>
      </c>
      <c r="D5" s="25" t="s">
        <v>58</v>
      </c>
      <c r="E5" s="25" t="s">
        <v>56</v>
      </c>
      <c r="F5" s="8">
        <v>307</v>
      </c>
      <c r="G5" s="26">
        <v>7.6504629629629631E-2</v>
      </c>
      <c r="H5" s="27">
        <v>13.615733736762481</v>
      </c>
      <c r="I5" s="28">
        <v>3.0601851851851853E-3</v>
      </c>
      <c r="J5" s="28">
        <v>1.5300925925925926E-2</v>
      </c>
    </row>
    <row r="6" spans="1:10" ht="15" x14ac:dyDescent="0.25">
      <c r="A6" s="14">
        <v>3</v>
      </c>
      <c r="B6" s="11" t="s">
        <v>301</v>
      </c>
      <c r="C6" s="20" t="s">
        <v>18</v>
      </c>
      <c r="D6" s="21" t="s">
        <v>58</v>
      </c>
      <c r="E6" s="21" t="s">
        <v>56</v>
      </c>
      <c r="F6" s="7">
        <v>193</v>
      </c>
      <c r="G6" s="17">
        <v>8.4340277777777764E-2</v>
      </c>
      <c r="H6" s="18">
        <v>12.350761630300537</v>
      </c>
      <c r="I6" s="19">
        <v>3.3736111111111106E-3</v>
      </c>
      <c r="J6" s="19">
        <v>1.6868055555555553E-2</v>
      </c>
    </row>
    <row r="7" spans="1:10" ht="15" x14ac:dyDescent="0.25">
      <c r="A7" s="22">
        <v>4</v>
      </c>
      <c r="B7" s="23" t="s">
        <v>343</v>
      </c>
      <c r="C7" s="24" t="s">
        <v>104</v>
      </c>
      <c r="D7" s="25" t="s">
        <v>58</v>
      </c>
      <c r="E7" s="25" t="s">
        <v>56</v>
      </c>
      <c r="F7" s="8">
        <v>239</v>
      </c>
      <c r="G7" s="26">
        <v>8.4976851851851845E-2</v>
      </c>
      <c r="H7" s="27">
        <v>12.258240261509128</v>
      </c>
      <c r="I7" s="28">
        <v>3.3990740740740735E-3</v>
      </c>
      <c r="J7" s="28">
        <v>1.6995370370370369E-2</v>
      </c>
    </row>
    <row r="8" spans="1:10" ht="15" x14ac:dyDescent="0.25">
      <c r="A8" s="14">
        <v>5</v>
      </c>
      <c r="B8" s="11" t="s">
        <v>190</v>
      </c>
      <c r="C8" s="20" t="s">
        <v>62</v>
      </c>
      <c r="D8" s="21" t="s">
        <v>58</v>
      </c>
      <c r="E8" s="21" t="s">
        <v>56</v>
      </c>
      <c r="F8" s="7">
        <v>76</v>
      </c>
      <c r="G8" s="17">
        <v>8.7500000000000008E-2</v>
      </c>
      <c r="H8" s="18">
        <v>11.904761904761903</v>
      </c>
      <c r="I8" s="19">
        <v>3.5000000000000001E-3</v>
      </c>
      <c r="J8" s="19">
        <v>1.7500000000000002E-2</v>
      </c>
    </row>
    <row r="9" spans="1:10" ht="15" x14ac:dyDescent="0.25">
      <c r="A9" s="22">
        <v>6</v>
      </c>
      <c r="B9" s="23" t="s">
        <v>135</v>
      </c>
      <c r="C9" s="24" t="s">
        <v>21</v>
      </c>
      <c r="D9" s="25" t="s">
        <v>58</v>
      </c>
      <c r="E9" s="25" t="s">
        <v>56</v>
      </c>
      <c r="F9" s="8">
        <v>15</v>
      </c>
      <c r="G9" s="26">
        <v>8.7650462962962972E-2</v>
      </c>
      <c r="H9" s="27">
        <v>11.884325894625642</v>
      </c>
      <c r="I9" s="28">
        <v>3.5060185185185194E-3</v>
      </c>
      <c r="J9" s="28">
        <v>1.7530092592592597E-2</v>
      </c>
    </row>
    <row r="10" spans="1:10" ht="15" x14ac:dyDescent="0.25">
      <c r="A10" s="14">
        <v>7</v>
      </c>
      <c r="B10" s="11" t="s">
        <v>270</v>
      </c>
      <c r="C10" s="20" t="s">
        <v>65</v>
      </c>
      <c r="D10" s="21" t="s">
        <v>58</v>
      </c>
      <c r="E10" s="21" t="s">
        <v>56</v>
      </c>
      <c r="F10" s="7">
        <v>161</v>
      </c>
      <c r="G10" s="17">
        <v>8.8043981481481473E-2</v>
      </c>
      <c r="H10" s="18">
        <v>11.831208097804655</v>
      </c>
      <c r="I10" s="19">
        <v>3.5217592592592588E-3</v>
      </c>
      <c r="J10" s="19">
        <v>1.7608796296296293E-2</v>
      </c>
    </row>
    <row r="11" spans="1:10" ht="15" x14ac:dyDescent="0.25">
      <c r="A11" s="22">
        <v>8</v>
      </c>
      <c r="B11" s="23" t="s">
        <v>257</v>
      </c>
      <c r="C11" s="24" t="s">
        <v>21</v>
      </c>
      <c r="D11" s="25" t="s">
        <v>58</v>
      </c>
      <c r="E11" s="25" t="s">
        <v>56</v>
      </c>
      <c r="F11" s="8">
        <v>145</v>
      </c>
      <c r="G11" s="26">
        <v>8.8819444444444451E-2</v>
      </c>
      <c r="H11" s="27">
        <v>11.727912431587177</v>
      </c>
      <c r="I11" s="28">
        <v>3.552777777777778E-3</v>
      </c>
      <c r="J11" s="28">
        <v>1.7763888888888892E-2</v>
      </c>
    </row>
    <row r="12" spans="1:10" ht="15" x14ac:dyDescent="0.25">
      <c r="A12" s="14">
        <v>9</v>
      </c>
      <c r="B12" s="34" t="s">
        <v>416</v>
      </c>
      <c r="C12" s="35" t="s">
        <v>20</v>
      </c>
      <c r="D12" s="21" t="s">
        <v>58</v>
      </c>
      <c r="E12" s="21" t="s">
        <v>56</v>
      </c>
      <c r="F12" s="7">
        <v>319</v>
      </c>
      <c r="G12" s="17">
        <v>9.0173611111111107E-2</v>
      </c>
      <c r="H12" s="18">
        <v>11.551790527531766</v>
      </c>
      <c r="I12" s="19">
        <v>3.6069444444444452E-3</v>
      </c>
      <c r="J12" s="19">
        <v>1.8034722222222226E-2</v>
      </c>
    </row>
    <row r="13" spans="1:10" ht="15" x14ac:dyDescent="0.25">
      <c r="A13" s="22">
        <v>10</v>
      </c>
      <c r="B13" s="23" t="s">
        <v>428</v>
      </c>
      <c r="C13" s="24" t="s">
        <v>62</v>
      </c>
      <c r="D13" s="25" t="s">
        <v>58</v>
      </c>
      <c r="E13" s="25" t="s">
        <v>56</v>
      </c>
      <c r="F13" s="8">
        <v>331</v>
      </c>
      <c r="G13" s="26">
        <v>9.1006944444444446E-2</v>
      </c>
      <c r="H13" s="27">
        <v>11.446012972148035</v>
      </c>
      <c r="I13" s="28">
        <v>3.6402777777777783E-3</v>
      </c>
      <c r="J13" s="28">
        <v>1.8201388888888892E-2</v>
      </c>
    </row>
    <row r="14" spans="1:10" ht="15" x14ac:dyDescent="0.25">
      <c r="A14" s="14">
        <v>11</v>
      </c>
      <c r="B14" s="11" t="s">
        <v>389</v>
      </c>
      <c r="C14" s="20" t="s">
        <v>33</v>
      </c>
      <c r="D14" s="21" t="s">
        <v>58</v>
      </c>
      <c r="E14" s="21" t="s">
        <v>56</v>
      </c>
      <c r="F14" s="7">
        <v>291</v>
      </c>
      <c r="G14" s="17">
        <v>9.1261574074074078E-2</v>
      </c>
      <c r="H14" s="18">
        <v>11.414077362079899</v>
      </c>
      <c r="I14" s="19">
        <v>3.650462962962963E-3</v>
      </c>
      <c r="J14" s="19">
        <v>1.8252314814814815E-2</v>
      </c>
    </row>
    <row r="15" spans="1:10" ht="15" x14ac:dyDescent="0.25">
      <c r="A15" s="22">
        <v>12</v>
      </c>
      <c r="B15" s="23" t="s">
        <v>235</v>
      </c>
      <c r="C15" s="24" t="s">
        <v>62</v>
      </c>
      <c r="D15" s="25" t="s">
        <v>58</v>
      </c>
      <c r="E15" s="25" t="s">
        <v>56</v>
      </c>
      <c r="F15" s="8">
        <v>125</v>
      </c>
      <c r="G15" s="26">
        <v>9.1631944444444446E-2</v>
      </c>
      <c r="H15" s="27">
        <v>11.367942402425159</v>
      </c>
      <c r="I15" s="28">
        <v>3.6652777777777782E-3</v>
      </c>
      <c r="J15" s="28">
        <v>1.8326388888888892E-2</v>
      </c>
    </row>
    <row r="16" spans="1:10" ht="15" x14ac:dyDescent="0.25">
      <c r="A16" s="14">
        <v>13</v>
      </c>
      <c r="B16" s="11" t="s">
        <v>377</v>
      </c>
      <c r="C16" s="20" t="s">
        <v>66</v>
      </c>
      <c r="D16" s="21" t="s">
        <v>58</v>
      </c>
      <c r="E16" s="21" t="s">
        <v>56</v>
      </c>
      <c r="F16" s="7">
        <v>278</v>
      </c>
      <c r="G16" s="17">
        <v>9.1759259259259263E-2</v>
      </c>
      <c r="H16" s="18">
        <v>11.352169525731583</v>
      </c>
      <c r="I16" s="19">
        <v>3.6703703703703707E-3</v>
      </c>
      <c r="J16" s="19">
        <v>1.8351851851851855E-2</v>
      </c>
    </row>
    <row r="17" spans="1:10" ht="15" x14ac:dyDescent="0.25">
      <c r="A17" s="22">
        <v>14</v>
      </c>
      <c r="B17" s="23" t="s">
        <v>344</v>
      </c>
      <c r="C17" s="24" t="s">
        <v>65</v>
      </c>
      <c r="D17" s="25" t="s">
        <v>58</v>
      </c>
      <c r="E17" s="25" t="s">
        <v>56</v>
      </c>
      <c r="F17" s="8">
        <v>240</v>
      </c>
      <c r="G17" s="26">
        <v>9.2766203703703698E-2</v>
      </c>
      <c r="H17" s="27">
        <v>11.228945726762321</v>
      </c>
      <c r="I17" s="28">
        <v>3.7106481481481482E-3</v>
      </c>
      <c r="J17" s="28">
        <v>1.8553240740740742E-2</v>
      </c>
    </row>
    <row r="18" spans="1:10" ht="15" x14ac:dyDescent="0.25">
      <c r="A18" s="14">
        <v>15</v>
      </c>
      <c r="B18" s="34" t="s">
        <v>28</v>
      </c>
      <c r="C18" s="35" t="s">
        <v>20</v>
      </c>
      <c r="D18" s="21" t="s">
        <v>58</v>
      </c>
      <c r="E18" s="21" t="s">
        <v>14</v>
      </c>
      <c r="F18" s="7">
        <v>71</v>
      </c>
      <c r="G18" s="17">
        <v>9.5185185185185192E-2</v>
      </c>
      <c r="H18" s="18">
        <v>10.943579766536963</v>
      </c>
      <c r="I18" s="19">
        <v>3.8074074074074082E-3</v>
      </c>
      <c r="J18" s="19">
        <v>1.903703703703704E-2</v>
      </c>
    </row>
    <row r="19" spans="1:10" ht="15" x14ac:dyDescent="0.25">
      <c r="A19" s="22">
        <v>16</v>
      </c>
      <c r="B19" s="23" t="s">
        <v>474</v>
      </c>
      <c r="C19" s="24" t="s">
        <v>19</v>
      </c>
      <c r="D19" s="25" t="s">
        <v>58</v>
      </c>
      <c r="E19" s="25" t="s">
        <v>56</v>
      </c>
      <c r="F19" s="8">
        <v>6</v>
      </c>
      <c r="G19" s="26">
        <v>9.5879629629629634E-2</v>
      </c>
      <c r="H19" s="27">
        <v>10.864316755190728</v>
      </c>
      <c r="I19" s="28">
        <v>3.8351851851851858E-3</v>
      </c>
      <c r="J19" s="28">
        <v>1.917592592592593E-2</v>
      </c>
    </row>
    <row r="20" spans="1:10" ht="15" x14ac:dyDescent="0.25">
      <c r="A20" s="14">
        <v>17</v>
      </c>
      <c r="B20" s="11" t="s">
        <v>22</v>
      </c>
      <c r="C20" s="20" t="s">
        <v>18</v>
      </c>
      <c r="D20" s="21" t="s">
        <v>58</v>
      </c>
      <c r="E20" s="21" t="s">
        <v>56</v>
      </c>
      <c r="F20" s="7">
        <v>16</v>
      </c>
      <c r="G20" s="17">
        <v>9.8472222222222225E-2</v>
      </c>
      <c r="H20" s="18">
        <v>10.578279266572638</v>
      </c>
      <c r="I20" s="19">
        <v>3.9388888888888885E-3</v>
      </c>
      <c r="J20" s="19">
        <v>1.9694444444444442E-2</v>
      </c>
    </row>
    <row r="21" spans="1:10" ht="15" x14ac:dyDescent="0.25">
      <c r="A21" s="22">
        <v>18</v>
      </c>
      <c r="B21" s="23" t="s">
        <v>212</v>
      </c>
      <c r="C21" s="24" t="s">
        <v>23</v>
      </c>
      <c r="D21" s="25" t="s">
        <v>58</v>
      </c>
      <c r="E21" s="25" t="s">
        <v>56</v>
      </c>
      <c r="F21" s="8">
        <v>99</v>
      </c>
      <c r="G21" s="26">
        <v>9.9074074074074078E-2</v>
      </c>
      <c r="H21" s="27">
        <v>10.514018691588785</v>
      </c>
      <c r="I21" s="28">
        <v>3.9629629629629633E-3</v>
      </c>
      <c r="J21" s="28">
        <v>1.9814814814814816E-2</v>
      </c>
    </row>
    <row r="22" spans="1:10" ht="15" x14ac:dyDescent="0.25">
      <c r="A22" s="14">
        <v>19</v>
      </c>
      <c r="B22" s="11" t="s">
        <v>269</v>
      </c>
      <c r="C22" s="20" t="s">
        <v>19</v>
      </c>
      <c r="D22" s="21" t="s">
        <v>58</v>
      </c>
      <c r="E22" s="21" t="s">
        <v>56</v>
      </c>
      <c r="F22" s="7">
        <v>160</v>
      </c>
      <c r="G22" s="17">
        <v>9.9351851851851858E-2</v>
      </c>
      <c r="H22" s="18">
        <v>10.484622553588069</v>
      </c>
      <c r="I22" s="19">
        <v>3.9740740740740743E-3</v>
      </c>
      <c r="J22" s="19">
        <v>1.9870370370370372E-2</v>
      </c>
    </row>
    <row r="23" spans="1:10" ht="15" x14ac:dyDescent="0.25">
      <c r="A23" s="22">
        <v>20</v>
      </c>
      <c r="B23" s="23" t="s">
        <v>361</v>
      </c>
      <c r="C23" s="24" t="s">
        <v>62</v>
      </c>
      <c r="D23" s="25" t="s">
        <v>58</v>
      </c>
      <c r="E23" s="25" t="s">
        <v>56</v>
      </c>
      <c r="F23" s="8">
        <v>260</v>
      </c>
      <c r="G23" s="26">
        <v>9.9976851851851845E-2</v>
      </c>
      <c r="H23" s="27">
        <v>10.419078490391295</v>
      </c>
      <c r="I23" s="28">
        <v>3.9990740740740742E-3</v>
      </c>
      <c r="J23" s="28">
        <v>1.9995370370370372E-2</v>
      </c>
    </row>
    <row r="24" spans="1:10" ht="15" x14ac:dyDescent="0.25">
      <c r="A24" s="14">
        <v>21</v>
      </c>
      <c r="B24" s="11" t="s">
        <v>337</v>
      </c>
      <c r="C24" s="20" t="s">
        <v>62</v>
      </c>
      <c r="D24" s="21" t="s">
        <v>58</v>
      </c>
      <c r="E24" s="21" t="s">
        <v>56</v>
      </c>
      <c r="F24" s="7">
        <v>233</v>
      </c>
      <c r="G24" s="17">
        <v>0.10087962962962964</v>
      </c>
      <c r="H24" s="18">
        <v>10.325837540156034</v>
      </c>
      <c r="I24" s="19">
        <v>4.0351851851851859E-3</v>
      </c>
      <c r="J24" s="19">
        <v>2.017592592592593E-2</v>
      </c>
    </row>
    <row r="25" spans="1:10" ht="15" x14ac:dyDescent="0.25">
      <c r="A25" s="22">
        <v>22</v>
      </c>
      <c r="B25" s="23" t="s">
        <v>216</v>
      </c>
      <c r="C25" s="24" t="s">
        <v>62</v>
      </c>
      <c r="D25" s="25" t="s">
        <v>58</v>
      </c>
      <c r="E25" s="25" t="s">
        <v>56</v>
      </c>
      <c r="F25" s="8">
        <v>103</v>
      </c>
      <c r="G25" s="26">
        <v>0.10164351851851851</v>
      </c>
      <c r="H25" s="27">
        <v>10.248235026189935</v>
      </c>
      <c r="I25" s="28">
        <v>4.0657407407407404E-3</v>
      </c>
      <c r="J25" s="28">
        <v>2.0328703703703703E-2</v>
      </c>
    </row>
    <row r="26" spans="1:10" ht="15" x14ac:dyDescent="0.25">
      <c r="A26" s="14">
        <v>23</v>
      </c>
      <c r="B26" s="11" t="s">
        <v>247</v>
      </c>
      <c r="C26" s="20" t="s">
        <v>89</v>
      </c>
      <c r="D26" s="21" t="s">
        <v>58</v>
      </c>
      <c r="E26" s="21" t="s">
        <v>56</v>
      </c>
      <c r="F26" s="7">
        <v>137</v>
      </c>
      <c r="G26" s="17">
        <v>0.104375</v>
      </c>
      <c r="H26" s="18">
        <v>9.9800399201596814</v>
      </c>
      <c r="I26" s="19">
        <v>4.1749999999999999E-3</v>
      </c>
      <c r="J26" s="19">
        <v>2.0874999999999998E-2</v>
      </c>
    </row>
    <row r="27" spans="1:10" ht="15" x14ac:dyDescent="0.25">
      <c r="A27" s="22">
        <v>24</v>
      </c>
      <c r="B27" s="23" t="s">
        <v>406</v>
      </c>
      <c r="C27" s="24" t="s">
        <v>78</v>
      </c>
      <c r="D27" s="25" t="s">
        <v>58</v>
      </c>
      <c r="E27" s="25" t="s">
        <v>56</v>
      </c>
      <c r="F27" s="8">
        <v>308</v>
      </c>
      <c r="G27" s="26">
        <v>0.10460648148148148</v>
      </c>
      <c r="H27" s="27">
        <v>9.9579552998450982</v>
      </c>
      <c r="I27" s="28">
        <v>4.1842592592592591E-3</v>
      </c>
      <c r="J27" s="28">
        <v>2.0921296296296295E-2</v>
      </c>
    </row>
    <row r="28" spans="1:10" ht="15" x14ac:dyDescent="0.25">
      <c r="A28" s="14">
        <v>25</v>
      </c>
      <c r="B28" s="11" t="s">
        <v>37</v>
      </c>
      <c r="C28" s="20" t="s">
        <v>13</v>
      </c>
      <c r="D28" s="21" t="s">
        <v>58</v>
      </c>
      <c r="E28" s="21" t="s">
        <v>14</v>
      </c>
      <c r="F28" s="7">
        <v>163</v>
      </c>
      <c r="G28" s="17">
        <v>0.10796296296296297</v>
      </c>
      <c r="H28" s="18">
        <v>9.6483704974271003</v>
      </c>
      <c r="I28" s="19">
        <v>4.3185185185185193E-3</v>
      </c>
      <c r="J28" s="19">
        <v>2.1592592592592597E-2</v>
      </c>
    </row>
    <row r="29" spans="1:10" ht="15" x14ac:dyDescent="0.25">
      <c r="A29" s="22">
        <v>26</v>
      </c>
      <c r="B29" s="23" t="s">
        <v>253</v>
      </c>
      <c r="C29" s="24" t="s">
        <v>23</v>
      </c>
      <c r="D29" s="25" t="s">
        <v>58</v>
      </c>
      <c r="E29" s="25" t="s">
        <v>56</v>
      </c>
      <c r="F29" s="8">
        <v>143</v>
      </c>
      <c r="G29" s="26">
        <v>0.10871527777777779</v>
      </c>
      <c r="H29" s="27">
        <v>9.5816033216224845</v>
      </c>
      <c r="I29" s="28">
        <v>4.3486111111111113E-3</v>
      </c>
      <c r="J29" s="28">
        <v>2.1743055555555557E-2</v>
      </c>
    </row>
    <row r="30" spans="1:10" ht="15" x14ac:dyDescent="0.25">
      <c r="A30" s="14">
        <v>27</v>
      </c>
      <c r="B30" s="11" t="s">
        <v>467</v>
      </c>
      <c r="C30" s="20" t="s">
        <v>21</v>
      </c>
      <c r="D30" s="21" t="s">
        <v>58</v>
      </c>
      <c r="E30" s="21" t="s">
        <v>56</v>
      </c>
      <c r="F30" s="7">
        <v>371</v>
      </c>
      <c r="G30" s="17">
        <v>0.10916666666666668</v>
      </c>
      <c r="H30" s="18">
        <v>9.5419847328244263</v>
      </c>
      <c r="I30" s="19">
        <v>4.3666666666666671E-3</v>
      </c>
      <c r="J30" s="19">
        <v>2.1833333333333337E-2</v>
      </c>
    </row>
    <row r="31" spans="1:10" ht="15" x14ac:dyDescent="0.25">
      <c r="A31" s="22">
        <v>28</v>
      </c>
      <c r="B31" s="23" t="s">
        <v>278</v>
      </c>
      <c r="C31" s="24" t="s">
        <v>96</v>
      </c>
      <c r="D31" s="25" t="s">
        <v>58</v>
      </c>
      <c r="E31" s="25" t="s">
        <v>56</v>
      </c>
      <c r="F31" s="8">
        <v>169</v>
      </c>
      <c r="G31" s="26">
        <v>0.1095138888888889</v>
      </c>
      <c r="H31" s="27">
        <v>9.5117311350665812</v>
      </c>
      <c r="I31" s="28">
        <v>4.3805555555555559E-3</v>
      </c>
      <c r="J31" s="28">
        <v>2.1902777777777778E-2</v>
      </c>
    </row>
    <row r="32" spans="1:10" ht="15" x14ac:dyDescent="0.25">
      <c r="A32" s="14">
        <v>29</v>
      </c>
      <c r="B32" s="11" t="s">
        <v>130</v>
      </c>
      <c r="C32" s="20" t="s">
        <v>18</v>
      </c>
      <c r="D32" s="21" t="s">
        <v>58</v>
      </c>
      <c r="E32" s="21" t="s">
        <v>56</v>
      </c>
      <c r="F32" s="7">
        <v>9</v>
      </c>
      <c r="G32" s="17">
        <v>0.11204861111111113</v>
      </c>
      <c r="H32" s="18">
        <v>9.2965602726991001</v>
      </c>
      <c r="I32" s="19">
        <v>4.4819444444444455E-3</v>
      </c>
      <c r="J32" s="19">
        <v>2.2409722222222227E-2</v>
      </c>
    </row>
    <row r="33" spans="1:10" ht="15" x14ac:dyDescent="0.25">
      <c r="A33" s="22">
        <v>30</v>
      </c>
      <c r="B33" s="23" t="s">
        <v>215</v>
      </c>
      <c r="C33" s="24" t="s">
        <v>84</v>
      </c>
      <c r="D33" s="25" t="s">
        <v>58</v>
      </c>
      <c r="E33" s="25" t="s">
        <v>56</v>
      </c>
      <c r="F33" s="8">
        <v>102</v>
      </c>
      <c r="G33" s="26">
        <v>0.11540509259259259</v>
      </c>
      <c r="H33" s="27">
        <v>9.0261759101394059</v>
      </c>
      <c r="I33" s="28">
        <v>4.6162037037037031E-3</v>
      </c>
      <c r="J33" s="28">
        <v>2.3081018518518515E-2</v>
      </c>
    </row>
    <row r="34" spans="1:10" ht="15" x14ac:dyDescent="0.25">
      <c r="A34" s="14">
        <v>31</v>
      </c>
      <c r="B34" s="11" t="s">
        <v>420</v>
      </c>
      <c r="C34" s="20" t="s">
        <v>114</v>
      </c>
      <c r="D34" s="21" t="s">
        <v>58</v>
      </c>
      <c r="E34" s="21" t="s">
        <v>56</v>
      </c>
      <c r="F34" s="7">
        <v>324</v>
      </c>
      <c r="G34" s="17">
        <v>0.11894675925925925</v>
      </c>
      <c r="H34" s="18">
        <v>8.7574194803931125</v>
      </c>
      <c r="I34" s="19">
        <v>4.7578703703703698E-3</v>
      </c>
      <c r="J34" s="19">
        <v>2.378935185185185E-2</v>
      </c>
    </row>
    <row r="35" spans="1:10" ht="15" x14ac:dyDescent="0.25">
      <c r="A35" s="22">
        <v>32</v>
      </c>
      <c r="B35" s="23" t="s">
        <v>196</v>
      </c>
      <c r="C35" s="24" t="s">
        <v>19</v>
      </c>
      <c r="D35" s="25" t="s">
        <v>58</v>
      </c>
      <c r="E35" s="25" t="s">
        <v>56</v>
      </c>
      <c r="F35" s="8">
        <v>83</v>
      </c>
      <c r="G35" s="26">
        <v>0.13239583333333335</v>
      </c>
      <c r="H35" s="27">
        <v>7.8678206136900073</v>
      </c>
      <c r="I35" s="28">
        <v>5.2958333333333338E-3</v>
      </c>
      <c r="J35" s="28">
        <v>2.6479166666666668E-2</v>
      </c>
    </row>
  </sheetData>
  <autoFilter ref="A3:J35" xr:uid="{9BF45324-FCDD-40A0-804D-AB4F03449CCF}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Totaal</vt:lpstr>
      <vt:lpstr>DNS of DNF</vt:lpstr>
      <vt:lpstr>Blad1</vt:lpstr>
      <vt:lpstr>Totaal!Afdrukbereik</vt:lpstr>
      <vt:lpstr>Totaal!Afdruktitels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van der Harst</cp:lastModifiedBy>
  <cp:lastPrinted>2019-12-03T20:19:48Z</cp:lastPrinted>
  <dcterms:created xsi:type="dcterms:W3CDTF">2008-11-29T20:04:22Z</dcterms:created>
  <dcterms:modified xsi:type="dcterms:W3CDTF">2019-12-03T20:20:00Z</dcterms:modified>
</cp:coreProperties>
</file>